
<file path=[Content_Types].xml><?xml version="1.0" encoding="utf-8"?>
<Types xmlns="http://schemas.openxmlformats.org/package/2006/content-types">
  <Default Extension="vml" ContentType="application/vnd.openxmlformats-officedocument.vmlDrawing"/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附表1.项目信息及绩效自评表" sheetId="1" r:id="rId1"/>
  </sheets>
  <externalReferences>
    <externalReference r:id="rId2"/>
  </externalReferences>
  <calcPr calcId="144525"/>
</workbook>
</file>

<file path=xl/comments1.xml><?xml version="1.0" encoding="utf-8"?>
<comments xmlns="http://schemas.openxmlformats.org/spreadsheetml/2006/main">
  <authors>
    <author>SAINO2</author>
    <author>Administrator</author>
  </authors>
  <commentList>
    <comment ref="C3" authorId="0">
      <text>
        <r>
          <rPr>
            <sz val="9"/>
            <rFont val="宋体"/>
            <charset val="134"/>
          </rPr>
          <t xml:space="preserve">自动生成，
如出现空白/错误，请返回封面相应位置修改.
</t>
        </r>
      </text>
    </comment>
    <comment ref="H3" authorId="1">
      <text>
        <r>
          <rPr>
            <sz val="9"/>
            <rFont val="宋体"/>
            <charset val="134"/>
          </rPr>
          <t>自动生成，
如出现空白/错误，请返回</t>
        </r>
      </text>
    </comment>
    <comment ref="C4" authorId="0">
      <text>
        <r>
          <rPr>
            <sz val="9"/>
            <rFont val="宋体"/>
            <charset val="134"/>
          </rPr>
          <t>自动生成，
如出现空白/错误，请返回封面相应位置修改.</t>
        </r>
      </text>
    </comment>
    <comment ref="G4" authorId="0">
      <text>
        <r>
          <rPr>
            <sz val="9"/>
            <rFont val="宋体"/>
            <charset val="134"/>
          </rPr>
          <t>指评价资金下达的时间。</t>
        </r>
      </text>
    </comment>
    <comment ref="K4" authorId="0">
      <text>
        <r>
          <rPr>
            <sz val="9"/>
            <rFont val="宋体"/>
            <charset val="134"/>
          </rPr>
          <t>指评价项目涉及的市级财政资金预算指标下达文件文号（基本格式为云财X〔201X〕X号，多个用顿号隔开）</t>
        </r>
      </text>
    </comment>
    <comment ref="B5" authorId="0">
      <text>
        <r>
          <rPr>
            <sz val="9"/>
            <rFont val="宋体"/>
            <charset val="134"/>
          </rPr>
          <t>以资金文号为准。
特殊情况下，资金归口科室可能不唯一，在此情况下此处不填。</t>
        </r>
      </text>
    </comment>
    <comment ref="G5" authorId="0">
      <text>
        <r>
          <rPr>
            <sz val="9"/>
            <rFont val="宋体"/>
            <charset val="134"/>
          </rPr>
          <t xml:space="preserve">分为“本年度新增项目”和“延续项目”两类
</t>
        </r>
      </text>
    </comment>
    <comment ref="B6" authorId="0">
      <text>
        <r>
          <rPr>
            <sz val="9"/>
            <rFont val="宋体"/>
            <charset val="134"/>
          </rPr>
          <t>分为基本建设类（其中分为新建和改扩建），行政事业专项业务类（其中分为设备工具采购、修缮、奖励/补贴、会议培训、宣传、科研推广、检测检疫和其他）和其他。资金主管部门汇总填写项目类型总数；资金使用单位选择项目类型。</t>
        </r>
      </text>
    </comment>
    <comment ref="A7" authorId="0">
      <text>
        <r>
          <rPr>
            <sz val="9"/>
            <rFont val="宋体"/>
            <charset val="134"/>
          </rPr>
          <t>本模块金额单位均为万元。</t>
        </r>
      </text>
    </comment>
    <comment ref="C7" authorId="0">
      <text>
        <r>
          <rPr>
            <sz val="9"/>
            <rFont val="宋体"/>
            <charset val="134"/>
          </rPr>
          <t>分为中央财政资金、市财政资金、市财政资金、县区财政资金和其他资金。
其中，市财政资金为必填项。考虑到绩效目标的整体性，建议根据实际情况将其他层级资金情况完整填报。</t>
        </r>
      </text>
    </comment>
    <comment ref="D7" authorId="0">
      <text>
        <r>
          <rPr>
            <sz val="9"/>
            <rFont val="宋体"/>
            <charset val="134"/>
          </rPr>
          <t xml:space="preserve">本模块金额单位均为万元。
</t>
        </r>
      </text>
    </comment>
    <comment ref="E8" authorId="0">
      <text>
        <r>
          <rPr>
            <sz val="9"/>
            <rFont val="宋体"/>
            <charset val="134"/>
          </rPr>
          <t>在评价时段内，各类资金的计划安排数。含当年度预算调整金额。</t>
        </r>
      </text>
    </comment>
    <comment ref="M8" authorId="0">
      <text>
        <r>
          <rPr>
            <sz val="9"/>
            <rFont val="宋体"/>
            <charset val="134"/>
          </rPr>
          <t>根据资金文号收回财政存量资金，选填。（如财政收回5万元，正确填写方式：5；错例：-5）</t>
        </r>
      </text>
    </comment>
    <comment ref="N8" authorId="0">
      <text>
        <r>
          <rPr>
            <sz val="9"/>
            <rFont val="宋体"/>
            <charset val="134"/>
          </rPr>
          <t>=上年度结转结余金额+实际到位金额-实际支出金额-财政收回金额</t>
        </r>
      </text>
    </comment>
    <comment ref="F9" authorId="0">
      <text>
        <r>
          <rPr>
            <sz val="9"/>
            <rFont val="宋体"/>
            <charset val="134"/>
          </rPr>
          <t>反映财政部门实际下达预算指标到达项目（用款）单位的金额。按预算管理级次，市、区、县各级项目的预算指标由同级财政部门下达，下达金额以发文为准。如果是实行国库集中支付的资金，本栏目填写授权（集中）支付额度。</t>
        </r>
      </text>
    </comment>
    <comment ref="H9" authorId="0">
      <text>
        <r>
          <rPr>
            <sz val="9"/>
            <rFont val="宋体"/>
            <charset val="134"/>
          </rPr>
          <t>=实际到位金额/预算（计划）安排×100%。</t>
        </r>
      </text>
    </comment>
    <comment ref="I9" authorId="0">
      <text>
        <r>
          <rPr>
            <sz val="9"/>
            <rFont val="宋体"/>
            <charset val="134"/>
          </rPr>
          <t>填写资金到达项目单位的具体时间，如果有多个时间，可在备注说明资金到位的时间段。</t>
        </r>
      </text>
    </comment>
    <comment ref="K9" authorId="0">
      <text>
        <r>
          <rPr>
            <sz val="9"/>
            <rFont val="宋体"/>
            <charset val="134"/>
          </rPr>
          <t>项目（用款）单位实际已完成的资金支出额。</t>
        </r>
      </text>
    </comment>
    <comment ref="L9" authorId="0">
      <text>
        <r>
          <rPr>
            <sz val="9"/>
            <rFont val="宋体"/>
            <charset val="134"/>
          </rPr>
          <t>=实际支出金额/(本年度实际到位金额+上年结转结余金额）×100%。
注意此处包含上年结转结余金额。</t>
        </r>
      </text>
    </comment>
    <comment ref="D10" authorId="0">
      <text>
        <r>
          <rPr>
            <sz val="9"/>
            <rFont val="宋体"/>
            <charset val="134"/>
          </rPr>
          <t>绿色单元格数值自动生成，下同。</t>
        </r>
      </text>
    </comment>
    <comment ref="E10" authorId="1">
      <text>
        <r>
          <rPr>
            <sz val="9"/>
            <rFont val="宋体"/>
            <charset val="134"/>
          </rPr>
          <t xml:space="preserve">自动生成
</t>
        </r>
      </text>
    </comment>
    <comment ref="F10" authorId="1">
      <text>
        <r>
          <rPr>
            <sz val="9"/>
            <rFont val="宋体"/>
            <charset val="134"/>
          </rPr>
          <t>自动生成</t>
        </r>
      </text>
    </comment>
    <comment ref="H10" authorId="1">
      <text>
        <r>
          <rPr>
            <sz val="9"/>
            <rFont val="宋体"/>
            <charset val="134"/>
          </rPr>
          <t>自动生成</t>
        </r>
      </text>
    </comment>
    <comment ref="K10" authorId="1">
      <text>
        <r>
          <rPr>
            <sz val="9"/>
            <rFont val="宋体"/>
            <charset val="134"/>
          </rPr>
          <t>自动生成</t>
        </r>
      </text>
    </comment>
    <comment ref="L10" authorId="1">
      <text>
        <r>
          <rPr>
            <sz val="9"/>
            <rFont val="宋体"/>
            <charset val="134"/>
          </rPr>
          <t>自动生成</t>
        </r>
      </text>
    </comment>
    <comment ref="M10" authorId="1">
      <text>
        <r>
          <rPr>
            <sz val="9"/>
            <rFont val="宋体"/>
            <charset val="134"/>
          </rPr>
          <t>自动生成</t>
        </r>
      </text>
    </comment>
    <comment ref="N10" authorId="1">
      <text>
        <r>
          <rPr>
            <sz val="9"/>
            <rFont val="宋体"/>
            <charset val="134"/>
          </rPr>
          <t>自动生成</t>
        </r>
      </text>
    </comment>
    <comment ref="D11" authorId="0">
      <text>
        <r>
          <rPr>
            <sz val="9"/>
            <rFont val="宋体"/>
            <charset val="134"/>
          </rPr>
          <t xml:space="preserve">只需输入数字。请勿输入任何文字或特殊符号，否则导致无法合计；
请注意金额单位为“万元”并非“元”，
（金额单位、非数值审核出错提示：单元格标红），其余单元格同理。
</t>
        </r>
      </text>
    </comment>
    <comment ref="H11" authorId="1">
      <text>
        <r>
          <rPr>
            <sz val="9"/>
            <rFont val="宋体"/>
            <charset val="134"/>
          </rPr>
          <t>自动生成</t>
        </r>
      </text>
    </comment>
    <comment ref="L11" authorId="1">
      <text>
        <r>
          <rPr>
            <sz val="9"/>
            <rFont val="宋体"/>
            <charset val="134"/>
          </rPr>
          <t xml:space="preserve">自动生成
</t>
        </r>
      </text>
    </comment>
    <comment ref="N11" authorId="1">
      <text>
        <r>
          <rPr>
            <sz val="9"/>
            <rFont val="宋体"/>
            <charset val="134"/>
          </rPr>
          <t>自动生成</t>
        </r>
      </text>
    </comment>
    <comment ref="H12" authorId="1">
      <text>
        <r>
          <rPr>
            <sz val="9"/>
            <rFont val="宋体"/>
            <charset val="134"/>
          </rPr>
          <t>自动生成</t>
        </r>
      </text>
    </comment>
    <comment ref="L12" authorId="1">
      <text>
        <r>
          <rPr>
            <sz val="9"/>
            <rFont val="宋体"/>
            <charset val="134"/>
          </rPr>
          <t>自动生成</t>
        </r>
      </text>
    </comment>
    <comment ref="N12" authorId="1">
      <text>
        <r>
          <rPr>
            <sz val="9"/>
            <rFont val="宋体"/>
            <charset val="134"/>
          </rPr>
          <t>自动生成</t>
        </r>
      </text>
    </comment>
    <comment ref="H13" authorId="1">
      <text>
        <r>
          <rPr>
            <sz val="9"/>
            <rFont val="宋体"/>
            <charset val="134"/>
          </rPr>
          <t>自动生成</t>
        </r>
      </text>
    </comment>
    <comment ref="L13" authorId="1">
      <text>
        <r>
          <rPr>
            <sz val="9"/>
            <rFont val="宋体"/>
            <charset val="134"/>
          </rPr>
          <t>自动生成</t>
        </r>
      </text>
    </comment>
    <comment ref="N13" authorId="1">
      <text>
        <r>
          <rPr>
            <sz val="9"/>
            <rFont val="宋体"/>
            <charset val="134"/>
          </rPr>
          <t>自动生成</t>
        </r>
      </text>
    </comment>
    <comment ref="D1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市财政资金为必填项
为完整反映项目的资金层级和绩效目标完成度，对于市级配套资金项目，应同时填列其他层级资金，但本次绩效评价仅考核市级资金。
</t>
        </r>
      </text>
    </comment>
    <comment ref="H14" authorId="1">
      <text>
        <r>
          <rPr>
            <sz val="9"/>
            <rFont val="宋体"/>
            <charset val="134"/>
          </rPr>
          <t>自动生成</t>
        </r>
      </text>
    </comment>
    <comment ref="L14" authorId="1">
      <text>
        <r>
          <rPr>
            <sz val="9"/>
            <rFont val="宋体"/>
            <charset val="134"/>
          </rPr>
          <t>自动生成</t>
        </r>
      </text>
    </comment>
    <comment ref="N14" authorId="1">
      <text>
        <r>
          <rPr>
            <sz val="9"/>
            <rFont val="宋体"/>
            <charset val="134"/>
          </rPr>
          <t>自动生成</t>
        </r>
      </text>
    </comment>
    <comment ref="H15" authorId="1">
      <text>
        <r>
          <rPr>
            <sz val="9"/>
            <rFont val="宋体"/>
            <charset val="134"/>
          </rPr>
          <t>自动生成</t>
        </r>
      </text>
    </comment>
    <comment ref="L15" authorId="1">
      <text>
        <r>
          <rPr>
            <sz val="9"/>
            <rFont val="宋体"/>
            <charset val="134"/>
          </rPr>
          <t>自动生成</t>
        </r>
      </text>
    </comment>
    <comment ref="N15" authorId="1">
      <text>
        <r>
          <rPr>
            <sz val="9"/>
            <rFont val="宋体"/>
            <charset val="134"/>
          </rPr>
          <t>自动生成</t>
        </r>
      </text>
    </comment>
    <comment ref="B16" authorId="0">
      <text>
        <r>
          <rPr>
            <sz val="9"/>
            <rFont val="宋体"/>
            <charset val="134"/>
          </rPr>
          <t>填列预算（资金）是否含是否超范围/标准支出、是否进行调整、资金是否专账核算、资金核算是否规范、核算凭证是否规范有效等内容。</t>
        </r>
      </text>
    </comment>
    <comment ref="C16" authorId="0">
      <text>
        <r>
          <rPr>
            <sz val="9"/>
            <rFont val="宋体"/>
            <charset val="134"/>
          </rPr>
          <t>如是，请简要说明，内容包括调整情况及金额</t>
        </r>
      </text>
    </comment>
    <comment ref="K18" authorId="0">
      <text>
        <r>
          <rPr>
            <sz val="9"/>
            <rFont val="宋体"/>
            <charset val="134"/>
          </rPr>
          <t>（如有，可附页补充资料)</t>
        </r>
      </text>
    </comment>
    <comment ref="C20" authorId="0">
      <text>
        <r>
          <rPr>
            <sz val="9"/>
            <rFont val="宋体"/>
            <charset val="134"/>
          </rPr>
          <t>根据项目实际组织情况，按是否实行政府采购、招投标、法人负责制、设监理制、合同管理制等内容如实填写。（选填）</t>
        </r>
      </text>
    </comment>
    <comment ref="F20" authorId="0">
      <text>
        <r>
          <rPr>
            <sz val="9"/>
            <rFont val="宋体"/>
            <charset val="134"/>
          </rPr>
          <t xml:space="preserve">计量单位为“个、次、项”等，只需填写数值，无需填写单位，否则导致无法合计。右侧列同理。
</t>
        </r>
      </text>
    </comment>
    <comment ref="M20" authorId="0">
      <text>
        <r>
          <rPr>
            <sz val="9"/>
            <rFont val="宋体"/>
            <charset val="134"/>
          </rPr>
          <t xml:space="preserve">
仅在以下六种方式均未执行的情况下填写。</t>
        </r>
      </text>
    </comment>
    <comment ref="F24" authorId="1">
      <text>
        <r>
          <rPr>
            <sz val="9"/>
            <rFont val="宋体"/>
            <charset val="134"/>
          </rPr>
          <t>自动生成</t>
        </r>
      </text>
    </comment>
    <comment ref="C25" authorId="0">
      <text>
        <r>
          <rPr>
            <sz val="9"/>
            <rFont val="宋体"/>
            <charset val="134"/>
          </rPr>
          <t>汇总填写有调整以及按规定需要报批的项目个数，以及调整内容及原因等。</t>
        </r>
      </text>
    </comment>
    <comment ref="D25" authorId="0">
      <text>
        <r>
          <rPr>
            <sz val="9"/>
            <rFont val="宋体"/>
            <charset val="134"/>
          </rPr>
          <t>（包括调整项目建设内容和调整项目）（选填）</t>
        </r>
      </text>
    </comment>
    <comment ref="G25" authorId="0">
      <text>
        <r>
          <rPr>
            <sz val="9"/>
            <rFont val="宋体"/>
            <charset val="134"/>
          </rPr>
          <t>（选填）</t>
        </r>
      </text>
    </comment>
    <comment ref="K25" authorId="0">
      <text>
        <r>
          <rPr>
            <sz val="9"/>
            <rFont val="宋体"/>
            <charset val="134"/>
          </rPr>
          <t>（选填）</t>
        </r>
      </text>
    </comment>
    <comment ref="D26" authorId="0">
      <text>
        <r>
          <rPr>
            <sz val="9"/>
            <rFont val="宋体"/>
            <charset val="134"/>
          </rPr>
          <t>（选填）</t>
        </r>
      </text>
    </comment>
    <comment ref="D27" authorId="0">
      <text>
        <r>
          <rPr>
            <sz val="9"/>
            <rFont val="宋体"/>
            <charset val="134"/>
          </rPr>
          <t>（选填）</t>
        </r>
      </text>
    </comment>
    <comment ref="D28" authorId="0">
      <text>
        <r>
          <rPr>
            <sz val="9"/>
            <rFont val="宋体"/>
            <charset val="134"/>
          </rPr>
          <t>如有，需提供文件依据。（选填）</t>
        </r>
      </text>
    </comment>
    <comment ref="C29" authorId="0">
      <text>
        <r>
          <rPr>
            <sz val="9"/>
            <rFont val="宋体"/>
            <charset val="134"/>
          </rPr>
          <t>反映完成项目验收情况，包括是否需要验收、验收单位、验收时间、验收内容、验收过程、验收结果等。</t>
        </r>
      </text>
    </comment>
    <comment ref="D30" authorId="0">
      <text>
        <r>
          <rPr>
            <sz val="9"/>
            <rFont val="宋体"/>
            <charset val="134"/>
          </rPr>
          <t>当不进行验收时，此行各单元格均无需填写。
当进行验收时,此行单元格均为必填项。</t>
        </r>
      </text>
    </comment>
    <comment ref="C31" authorId="0">
      <text>
        <r>
          <rPr>
            <sz val="9"/>
            <rFont val="宋体"/>
            <charset val="134"/>
          </rPr>
          <t>（选填）</t>
        </r>
      </text>
    </comment>
    <comment ref="B32" authorId="0">
      <text>
        <r>
          <rPr>
            <sz val="9"/>
            <rFont val="宋体"/>
            <charset val="134"/>
          </rPr>
          <t>反映部门对项目的监管情况。</t>
        </r>
      </text>
    </comment>
    <comment ref="E32" authorId="0">
      <text>
        <r>
          <rPr>
            <sz val="9"/>
            <rFont val="宋体"/>
            <charset val="134"/>
          </rPr>
          <t xml:space="preserve">只需填写数值，无需填写单位，右侧单元格同理。
</t>
        </r>
      </text>
    </comment>
    <comment ref="H32" authorId="0">
      <text>
        <r>
          <rPr>
            <sz val="9"/>
            <rFont val="宋体"/>
            <charset val="134"/>
          </rPr>
          <t>=实际自查次数/计划自查次数*100％</t>
        </r>
      </text>
    </comment>
    <comment ref="I32" authorId="1">
      <text>
        <r>
          <rPr>
            <sz val="9"/>
            <rFont val="宋体"/>
            <charset val="134"/>
          </rPr>
          <t>自动生成</t>
        </r>
      </text>
    </comment>
    <comment ref="J32" authorId="0">
      <text>
        <r>
          <rPr>
            <sz val="9"/>
            <rFont val="宋体"/>
            <charset val="134"/>
          </rPr>
          <t xml:space="preserve">主要有但不限于内部审计、第三方监管、逐层向下监管、自行建立管理规定等方式，并且可以组合使用。
</t>
        </r>
      </text>
    </comment>
    <comment ref="J34" authorId="0">
      <text>
        <r>
          <rPr>
            <sz val="9"/>
            <rFont val="宋体"/>
            <charset val="134"/>
          </rPr>
          <t>如项目已完成，此处可填“已完成”；如部分完成或未完成，简要说明有关情况。</t>
        </r>
      </text>
    </comment>
    <comment ref="M38" authorId="0">
      <text>
        <r>
          <rPr>
            <sz val="9"/>
            <rFont val="宋体"/>
            <charset val="134"/>
          </rPr>
          <t>请下拉选择。</t>
        </r>
      </text>
    </comment>
    <comment ref="M39" authorId="0">
      <text>
        <r>
          <rPr>
            <sz val="9"/>
            <rFont val="宋体"/>
            <charset val="134"/>
          </rPr>
          <t>请下拉选择。</t>
        </r>
      </text>
    </comment>
    <comment ref="M40" authorId="0">
      <text>
        <r>
          <rPr>
            <sz val="9"/>
            <rFont val="宋体"/>
            <charset val="134"/>
          </rPr>
          <t>请下拉选择。</t>
        </r>
      </text>
    </comment>
    <comment ref="B42" authorId="1">
      <text>
        <r>
          <rPr>
            <sz val="9"/>
            <rFont val="宋体"/>
            <charset val="134"/>
          </rPr>
          <t xml:space="preserve">请参照预算单位年度部门预算申报时在“数字政府公共财政综合管理平台”（即“数字财政”）中所录入的绩效信息填写。
</t>
        </r>
      </text>
    </comment>
    <comment ref="J42" authorId="0">
      <text>
        <r>
          <rPr>
            <sz val="9"/>
            <rFont val="宋体"/>
            <charset val="134"/>
          </rPr>
          <t>如项目已完成，此处可填“已完成”；如部分完成或未完成，简要说明有关情况。</t>
        </r>
      </text>
    </comment>
    <comment ref="B43" authorId="1">
      <text>
        <r>
          <rPr>
            <sz val="9"/>
            <rFont val="宋体"/>
            <charset val="134"/>
          </rPr>
          <t>请参照预算单位年度部门预算申报时在“数字政府公共财政综合管理平台”（即“数字财政”）中所录入的绩效信息填写。</t>
        </r>
      </text>
    </comment>
    <comment ref="J43" authorId="0">
      <text>
        <r>
          <rPr>
            <sz val="9"/>
            <rFont val="宋体"/>
            <charset val="134"/>
          </rPr>
          <t>如项目已完成，此处可填“已完成”；如部分完成或未完成，简要说明有关情况。</t>
        </r>
      </text>
    </comment>
    <comment ref="A44" authorId="0">
      <text>
        <r>
          <rPr>
            <sz val="9"/>
            <rFont val="宋体"/>
            <charset val="134"/>
          </rPr>
          <t>（与目标设置中的预期产出对比）</t>
        </r>
      </text>
    </comment>
    <comment ref="G44" authorId="1">
      <text>
        <r>
          <rPr>
            <sz val="9"/>
            <rFont val="宋体"/>
            <charset val="134"/>
          </rPr>
          <t xml:space="preserve">本单元格及其右侧单元格应尽可能采用定量指标，若确无法对绩效指标进行量化，则采用定性指标（如：有效改善、显著提升）
</t>
        </r>
      </text>
    </comment>
    <comment ref="K44" authorId="1">
      <text>
        <r>
          <rPr>
            <sz val="9"/>
            <rFont val="宋体"/>
            <charset val="134"/>
          </rPr>
          <t>如：个；元\人；天；%；‰；公顷……只适用于定量指标。定性指标无需填写计量单位</t>
        </r>
      </text>
    </comment>
    <comment ref="M44" authorId="1">
      <text>
        <r>
          <rPr>
            <sz val="9"/>
            <rFont val="宋体"/>
            <charset val="134"/>
          </rPr>
          <t>若未完成绩效指标，则在此处简要说明原因</t>
        </r>
      </text>
    </comment>
    <comment ref="D45" authorId="0">
      <text>
        <r>
          <rPr>
            <sz val="9"/>
            <rFont val="宋体"/>
            <charset val="134"/>
          </rPr>
          <t>请参考《云浮市预算绩效指标库（部门版）》（云财绩[2021]7号）填报，也可根据实际工作需要自定义新的绩效指标。绩效指标需精确到三级指标。
实例：
1、建档立卡学生补贴标准（成本指标）；
2、新建停车位数量（产出指标）；
3、肉桂种植面积（产出指标）；
4、案件处理数（产出指标）；
5、预期增加收入（经济效益指标）；
6、节电量（社会效益指标）；
7、脱贫率（社会效益指标）；
8、最迟完成时间（时效指标）；
9、受访群众满意度（满意度指标）；
10、受惠对象评价度（满意度指标）。</t>
        </r>
      </text>
    </comment>
    <comment ref="L46" authorId="0">
      <text>
        <r>
          <rPr>
            <sz val="9"/>
            <rFont val="宋体"/>
            <charset val="134"/>
          </rPr>
          <t>请下拉选择。</t>
        </r>
      </text>
    </comment>
    <comment ref="L47" authorId="0">
      <text>
        <r>
          <rPr>
            <sz val="9"/>
            <rFont val="宋体"/>
            <charset val="134"/>
          </rPr>
          <t>请下拉选择。</t>
        </r>
      </text>
    </comment>
    <comment ref="L48" authorId="0">
      <text>
        <r>
          <rPr>
            <sz val="9"/>
            <rFont val="宋体"/>
            <charset val="134"/>
          </rPr>
          <t>请下拉选择。</t>
        </r>
      </text>
    </comment>
    <comment ref="L49" authorId="0">
      <text>
        <r>
          <rPr>
            <sz val="9"/>
            <rFont val="宋体"/>
            <charset val="134"/>
          </rPr>
          <t>请下拉选择。</t>
        </r>
      </text>
    </comment>
    <comment ref="L50" authorId="0">
      <text>
        <r>
          <rPr>
            <sz val="9"/>
            <rFont val="宋体"/>
            <charset val="134"/>
          </rPr>
          <t>请下拉选择。</t>
        </r>
      </text>
    </comment>
    <comment ref="L51" authorId="0">
      <text>
        <r>
          <rPr>
            <sz val="9"/>
            <rFont val="宋体"/>
            <charset val="134"/>
          </rPr>
          <t>请下拉选择。</t>
        </r>
      </text>
    </comment>
    <comment ref="L52" authorId="0">
      <text>
        <r>
          <rPr>
            <sz val="9"/>
            <rFont val="宋体"/>
            <charset val="134"/>
          </rPr>
          <t>请下拉选择。</t>
        </r>
      </text>
    </comment>
    <comment ref="L53" authorId="0">
      <text>
        <r>
          <rPr>
            <sz val="9"/>
            <rFont val="宋体"/>
            <charset val="134"/>
          </rPr>
          <t>请下拉选择。</t>
        </r>
      </text>
    </comment>
    <comment ref="L54" authorId="0">
      <text>
        <r>
          <rPr>
            <sz val="9"/>
            <rFont val="宋体"/>
            <charset val="134"/>
          </rPr>
          <t>请下拉选择。</t>
        </r>
      </text>
    </comment>
    <comment ref="L55" authorId="0">
      <text>
        <r>
          <rPr>
            <sz val="9"/>
            <rFont val="宋体"/>
            <charset val="134"/>
          </rPr>
          <t>请下拉选择。</t>
        </r>
      </text>
    </comment>
    <comment ref="L56" authorId="0">
      <text>
        <r>
          <rPr>
            <sz val="9"/>
            <rFont val="宋体"/>
            <charset val="134"/>
          </rPr>
          <t>请下拉选择。</t>
        </r>
      </text>
    </comment>
    <comment ref="L57" authorId="0">
      <text>
        <r>
          <rPr>
            <sz val="9"/>
            <rFont val="宋体"/>
            <charset val="134"/>
          </rPr>
          <t>请下拉选择。</t>
        </r>
      </text>
    </comment>
    <comment ref="L58" authorId="0">
      <text>
        <r>
          <rPr>
            <sz val="9"/>
            <rFont val="宋体"/>
            <charset val="134"/>
          </rPr>
          <t>请下拉选择。</t>
        </r>
      </text>
    </comment>
    <comment ref="L59" authorId="0">
      <text>
        <r>
          <rPr>
            <sz val="9"/>
            <rFont val="宋体"/>
            <charset val="134"/>
          </rPr>
          <t>请下拉选择。</t>
        </r>
      </text>
    </comment>
    <comment ref="L60" authorId="0">
      <text>
        <r>
          <rPr>
            <sz val="9"/>
            <rFont val="宋体"/>
            <charset val="134"/>
          </rPr>
          <t>请下拉选择。</t>
        </r>
      </text>
    </comment>
    <comment ref="L61" authorId="0">
      <text>
        <r>
          <rPr>
            <sz val="9"/>
            <rFont val="宋体"/>
            <charset val="134"/>
          </rPr>
          <t>请下拉选择。</t>
        </r>
      </text>
    </comment>
    <comment ref="L62" authorId="0">
      <text>
        <r>
          <rPr>
            <sz val="9"/>
            <rFont val="宋体"/>
            <charset val="134"/>
          </rPr>
          <t>请下拉选择。</t>
        </r>
      </text>
    </comment>
    <comment ref="L63" authorId="0">
      <text>
        <r>
          <rPr>
            <sz val="9"/>
            <rFont val="宋体"/>
            <charset val="134"/>
          </rPr>
          <t>请下拉选择。</t>
        </r>
      </text>
    </comment>
    <comment ref="B65" authorId="0">
      <text>
        <r>
          <rPr>
            <sz val="9"/>
            <rFont val="宋体"/>
            <charset val="134"/>
          </rPr>
          <t>项目监管、实施机构是否基本稳定。</t>
        </r>
      </text>
    </comment>
    <comment ref="H65" authorId="0">
      <text>
        <r>
          <rPr>
            <sz val="9"/>
            <rFont val="宋体"/>
            <charset val="134"/>
          </rPr>
          <t>项目实施过程中是否做到节约资源、保护环境。</t>
        </r>
      </text>
    </comment>
    <comment ref="B66" authorId="0">
      <text>
        <r>
          <rPr>
            <sz val="9"/>
            <rFont val="宋体"/>
            <charset val="134"/>
          </rPr>
          <t>如管护、经费投入等是否形成长效机制。</t>
        </r>
      </text>
    </comment>
    <comment ref="B67" authorId="0">
      <text>
        <r>
          <rPr>
            <sz val="9"/>
            <rFont val="宋体"/>
            <charset val="134"/>
          </rPr>
          <t>是否建立基本的安全管理、资金管理、风险管理、质量管理等政策制度，且不断完善。</t>
        </r>
      </text>
    </comment>
  </commentList>
</comments>
</file>

<file path=xl/sharedStrings.xml><?xml version="1.0" encoding="utf-8"?>
<sst xmlns="http://schemas.openxmlformats.org/spreadsheetml/2006/main" count="165">
  <si>
    <t>项目信息表</t>
  </si>
  <si>
    <t>项目实施单位（公章）：</t>
  </si>
  <si>
    <t>项目主管部门（公章）</t>
  </si>
  <si>
    <t>项目
基本
信息</t>
  </si>
  <si>
    <t>项目名称</t>
  </si>
  <si>
    <t>资金安排年度</t>
  </si>
  <si>
    <t>2022年度</t>
  </si>
  <si>
    <t>资金文号</t>
  </si>
  <si>
    <t>罗财预〔2022〕2号</t>
  </si>
  <si>
    <t>资金归
口股室</t>
  </si>
  <si>
    <t>教科文股</t>
  </si>
  <si>
    <t>项目存续状况</t>
  </si>
  <si>
    <t>本年度新增项目</t>
  </si>
  <si>
    <t>资金使用
类别</t>
  </si>
  <si>
    <t>专项业务类</t>
  </si>
  <si>
    <t>是否属于大专项
资金项目</t>
  </si>
  <si>
    <t>否</t>
  </si>
  <si>
    <t>是否属于债务
资金项目</t>
  </si>
  <si>
    <t>项目
资金
信息</t>
  </si>
  <si>
    <t xml:space="preserve">资金到位及支付情况
</t>
  </si>
  <si>
    <t>资金层级</t>
  </si>
  <si>
    <t>本次评价资金情况（万元）</t>
  </si>
  <si>
    <t>上年度结转结余金额</t>
  </si>
  <si>
    <t>本年度预算安排金额</t>
  </si>
  <si>
    <t>本年度实际到位金额</t>
  </si>
  <si>
    <t>实际支出金额</t>
  </si>
  <si>
    <t>财政
收回</t>
  </si>
  <si>
    <t>结余结转金额</t>
  </si>
  <si>
    <t>实际到位金额</t>
  </si>
  <si>
    <t>到位率（%）</t>
  </si>
  <si>
    <t>实际到位时间</t>
  </si>
  <si>
    <t>支出金额</t>
  </si>
  <si>
    <t>支出率（%）</t>
  </si>
  <si>
    <t>合计</t>
  </si>
  <si>
    <t>—</t>
  </si>
  <si>
    <t>中央财政资金</t>
  </si>
  <si>
    <t>省财政资金</t>
  </si>
  <si>
    <t>云浮市财政资金</t>
  </si>
  <si>
    <t>罗定市（本级）财政资金（必填）</t>
  </si>
  <si>
    <t>其他资金</t>
  </si>
  <si>
    <t>预算支出及财务核算规范性</t>
  </si>
  <si>
    <t>是否调整预算支出内容</t>
  </si>
  <si>
    <t>调整预算支出内容</t>
  </si>
  <si>
    <t>自查是否有违规金额</t>
  </si>
  <si>
    <t>如有，违规金额（元）</t>
  </si>
  <si>
    <t>违规情况说明</t>
  </si>
  <si>
    <t>是否超范
围及标准
支出</t>
  </si>
  <si>
    <t>如是，涉及金额</t>
  </si>
  <si>
    <t>是否进行过财政监督检查或审计</t>
  </si>
  <si>
    <t>如是，请提供监督检查或审计报告</t>
  </si>
  <si>
    <t>是否专账
核算</t>
  </si>
  <si>
    <t>核算凭证是否规范有效</t>
  </si>
  <si>
    <t>是</t>
  </si>
  <si>
    <t>项目
管理
信息</t>
  </si>
  <si>
    <t xml:space="preserve">实施程序
</t>
  </si>
  <si>
    <t>组织实施
情况统计</t>
  </si>
  <si>
    <t>内容</t>
  </si>
  <si>
    <t>是否执行</t>
  </si>
  <si>
    <t>实际执行数</t>
  </si>
  <si>
    <t>未执行原因</t>
  </si>
  <si>
    <t>政府采购</t>
  </si>
  <si>
    <t>招投标</t>
  </si>
  <si>
    <t>法人负责制</t>
  </si>
  <si>
    <t>监理</t>
  </si>
  <si>
    <t>合同管理制</t>
  </si>
  <si>
    <t>其他</t>
  </si>
  <si>
    <t>总执行次数（次）</t>
  </si>
  <si>
    <t>调整情况</t>
  </si>
  <si>
    <t>有调整的项目数</t>
  </si>
  <si>
    <t>按要求应办理报批手续的项目数</t>
  </si>
  <si>
    <t>实际批复调整的项目数</t>
  </si>
  <si>
    <t>调整内容（包括调整预算）</t>
  </si>
  <si>
    <t>调整原因及批复文件</t>
  </si>
  <si>
    <t>未办理批复的项目及
原因</t>
  </si>
  <si>
    <t>验收情况</t>
  </si>
  <si>
    <t xml:space="preserve">是否按规定进行验收           </t>
  </si>
  <si>
    <t>如不办理验收，
简要说明原因：</t>
  </si>
  <si>
    <t>此项目为专项业务活动，不用验收。</t>
  </si>
  <si>
    <t>验收时间</t>
  </si>
  <si>
    <t>验收
单位</t>
  </si>
  <si>
    <t>办理验收手续项目数（个）</t>
  </si>
  <si>
    <t>验收
程序</t>
  </si>
  <si>
    <t>项目已完成但未办理验收手续的
简要情况说明：</t>
  </si>
  <si>
    <t>管理情况</t>
  </si>
  <si>
    <t>部门监管</t>
  </si>
  <si>
    <t>计划自查
次数（次)</t>
  </si>
  <si>
    <t>实际自查次数（次）</t>
  </si>
  <si>
    <t>完成自查率（%）</t>
  </si>
  <si>
    <t>监管方式</t>
  </si>
  <si>
    <t>现场检查</t>
  </si>
  <si>
    <t>项目
计划
内容</t>
  </si>
  <si>
    <t>计划实施
内容</t>
  </si>
  <si>
    <t>序号</t>
  </si>
  <si>
    <t>起止时间</t>
  </si>
  <si>
    <t>实施内容</t>
  </si>
  <si>
    <t>实际完成情况</t>
  </si>
  <si>
    <t xml:space="preserve">  2022年07月-2022年07月</t>
  </si>
  <si>
    <t>举办2022年第二届全国象棋冠军元老赛</t>
  </si>
  <si>
    <t>完成</t>
  </si>
  <si>
    <t xml:space="preserve">  年  月-  年 月</t>
  </si>
  <si>
    <t>保障绩效
目标实现
措施文件</t>
  </si>
  <si>
    <t>文件类型</t>
  </si>
  <si>
    <t>文件名称</t>
  </si>
  <si>
    <t>文号</t>
  </si>
  <si>
    <t>是否提供
佐证材料</t>
  </si>
  <si>
    <t>财务制度</t>
  </si>
  <si>
    <t>罗定市文化广电旅游体育局财务管理制度</t>
  </si>
  <si>
    <t>实施方案</t>
  </si>
  <si>
    <t>其他文件</t>
  </si>
  <si>
    <t>绩效目标完成情况</t>
  </si>
  <si>
    <t>绩效目标分类</t>
  </si>
  <si>
    <t>绩效目标内容</t>
  </si>
  <si>
    <t>总体绩效目标</t>
  </si>
  <si>
    <t>通过举办2022年第二届全国象棋冠军元老赛，群众性象棋活动蓬勃发展，全市象棋运动深入民间，争创全国象棋这乡。</t>
  </si>
  <si>
    <t>2022年7月11日至15日，成功举办2022年第二届全国象棋冠军元老赛，在2022年率先实现了全市21个街镇棋类协会全覆盖，群众性象棋活动蓬勃发展，成功获得“全国象棋之乡”称号。</t>
  </si>
  <si>
    <t>年度绩效目标</t>
  </si>
  <si>
    <t>绩效指标完成情况</t>
  </si>
  <si>
    <t>绩效指标分类与层级</t>
  </si>
  <si>
    <t>年初绩效指标申报值</t>
  </si>
  <si>
    <t>年度绩效指标完成值</t>
  </si>
  <si>
    <t>计量单位</t>
  </si>
  <si>
    <t>绩效指标是否完成</t>
  </si>
  <si>
    <t>绩效指标未完成原因</t>
  </si>
  <si>
    <t>一级指标名称</t>
  </si>
  <si>
    <t xml:space="preserve"> 二级指标名称</t>
  </si>
  <si>
    <t>三级指标名称</t>
  </si>
  <si>
    <t>三级指标解释说明</t>
  </si>
  <si>
    <t>产出指标</t>
  </si>
  <si>
    <t>数量指标</t>
  </si>
  <si>
    <t>举办体育赛事场次</t>
  </si>
  <si>
    <t>举办2022年第二届全国象棋冠军元老赛一场</t>
  </si>
  <si>
    <t>场</t>
  </si>
  <si>
    <t>质量指标</t>
  </si>
  <si>
    <t>按要求完成</t>
  </si>
  <si>
    <t>按规程完成赛事</t>
  </si>
  <si>
    <t>完成赛事</t>
  </si>
  <si>
    <t>时效指标</t>
  </si>
  <si>
    <t>2022年</t>
  </si>
  <si>
    <t>在2022年完成</t>
  </si>
  <si>
    <t>成本指标</t>
  </si>
  <si>
    <t>按赛事预算执行</t>
  </si>
  <si>
    <t>50万无</t>
  </si>
  <si>
    <t>50万元</t>
  </si>
  <si>
    <t>元</t>
  </si>
  <si>
    <t>效益指标</t>
  </si>
  <si>
    <t>经济效益指标</t>
  </si>
  <si>
    <t>社会效益指标</t>
  </si>
  <si>
    <t>提高群众体育竞技水平</t>
  </si>
  <si>
    <t>群众性象棋活动蓬勃发展</t>
  </si>
  <si>
    <t>争创全国象棋之乡</t>
  </si>
  <si>
    <t>生态效益指标</t>
  </si>
  <si>
    <t>可持续影响指标</t>
  </si>
  <si>
    <t>满意度指标</t>
  </si>
  <si>
    <t>服务对象满意度指标</t>
  </si>
  <si>
    <t>群众满意度</t>
  </si>
  <si>
    <t>95%以上</t>
  </si>
  <si>
    <t>%</t>
  </si>
  <si>
    <t>若行数不能满足填报需要，可显示隐藏的备用行，或在相应指标位置下继续插入行。</t>
  </si>
  <si>
    <t>项目可持续性自评情况</t>
  </si>
  <si>
    <t>1.机构是否可持续</t>
  </si>
  <si>
    <t>4.保护环境是否可持续</t>
  </si>
  <si>
    <t>2.机制是否可持续</t>
  </si>
  <si>
    <t>5.是否出现质量问题</t>
  </si>
  <si>
    <t>3.政策或制度是否可持续</t>
  </si>
  <si>
    <t>6.是否发生安全事故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</si>
</sst>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45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20"/>
      <color indexed="8"/>
      <name val="黑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10"/>
      <name val="宋体"/>
      <charset val="134"/>
      <scheme val="major"/>
    </font>
    <font>
      <sz val="9"/>
      <color indexed="8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1" fillId="11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5" fillId="21" borderId="18" applyNumberFormat="0" applyFon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3" fillId="6" borderId="16" applyNumberFormat="0" applyAlignment="0" applyProtection="0">
      <alignment vertical="center"/>
    </xf>
    <xf numFmtId="0" fontId="27" fillId="6" borderId="15" applyNumberFormat="0" applyAlignment="0" applyProtection="0">
      <alignment vertical="center"/>
    </xf>
    <xf numFmtId="0" fontId="35" fillId="18" borderId="17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right" vertical="center" wrapText="1"/>
    </xf>
    <xf numFmtId="176" fontId="8" fillId="2" borderId="2" xfId="0" applyNumberFormat="1" applyFont="1" applyFill="1" applyBorder="1" applyAlignment="1">
      <alignment horizontal="right" vertical="center" wrapText="1"/>
    </xf>
    <xf numFmtId="176" fontId="8" fillId="2" borderId="4" xfId="0" applyNumberFormat="1" applyFont="1" applyFill="1" applyBorder="1" applyAlignment="1">
      <alignment horizontal="right" vertical="center" wrapText="1"/>
    </xf>
    <xf numFmtId="10" fontId="8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0" fontId="11" fillId="2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11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3" borderId="9" xfId="0" applyNumberFormat="1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1" fillId="3" borderId="12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9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8" fillId="2" borderId="12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 applyProtection="1">
      <alignment horizontal="center" vertical="center" wrapText="1"/>
      <protection locked="0"/>
    </xf>
    <xf numFmtId="0" fontId="18" fillId="2" borderId="3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0" fillId="2" borderId="8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0" fillId="2" borderId="13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57" fontId="22" fillId="0" borderId="2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9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 applyProtection="1">
      <alignment horizontal="right" vertical="center"/>
      <protection locked="0"/>
    </xf>
    <xf numFmtId="176" fontId="11" fillId="2" borderId="1" xfId="0" applyNumberFormat="1" applyFont="1" applyFill="1" applyBorder="1" applyAlignment="1">
      <alignment horizontal="right" vertical="center"/>
    </xf>
    <xf numFmtId="57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11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7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horizontal="left" vertical="center" wrapText="1"/>
      <protection locked="0"/>
    </xf>
    <xf numFmtId="0" fontId="11" fillId="0" borderId="8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vertical="center" wrapText="1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left" vertical="center" wrapText="1"/>
      <protection locked="0"/>
    </xf>
    <xf numFmtId="0" fontId="11" fillId="0" borderId="11" xfId="0" applyFont="1" applyFill="1" applyBorder="1" applyAlignment="1" applyProtection="1">
      <alignment horizontal="left" vertical="center" wrapText="1"/>
      <protection locked="0"/>
    </xf>
    <xf numFmtId="0" fontId="17" fillId="2" borderId="4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left" vertical="center"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1" fillId="0" borderId="5" xfId="0" applyFont="1" applyFill="1" applyBorder="1" applyAlignment="1" applyProtection="1">
      <alignment horizontal="left" vertical="center" wrapText="1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0" fillId="2" borderId="11" xfId="0" applyFont="1" applyFill="1" applyBorder="1" applyAlignment="1" applyProtection="1">
      <alignment horizontal="center" vertical="center" wrapText="1"/>
    </xf>
    <xf numFmtId="0" fontId="20" fillId="2" borderId="5" xfId="0" applyFont="1" applyFill="1" applyBorder="1" applyAlignment="1" applyProtection="1">
      <alignment horizontal="center" vertical="center" wrapText="1"/>
    </xf>
    <xf numFmtId="0" fontId="20" fillId="2" borderId="10" xfId="0" applyFont="1" applyFill="1" applyBorder="1" applyAlignment="1" applyProtection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vertical="center"/>
      <protection locked="0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22" fillId="2" borderId="1" xfId="0" applyFont="1" applyFill="1" applyBorder="1" applyAlignment="1" applyProtection="1">
      <alignment horizontal="left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5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2" name="文本框 1" descr="ZUMoY14gcGUxYRAla2Hfc18xYBAgalPfc2AyOC83aVvfclUxb1kuaizhLR3vHhAkalMuYFktYyzhUUQFKSfhOy3MBiwoT1kmalEzcWIkOfzJOEcOTjQoT1kmalEzcWIkOfzJODYrXVb9LCvuQlwgYy3MBiwAbGANXV0kOjU3X1UrHCDxKi=nLSDtLR3vKiXwMSjsUiftLB3vKiD3NBj7KzEvbD4gaVT9CPn7QF8iRTP9dzX3PSX4Lif0KTPwLzPsMCH0MBz3PjHwKTX3LyDwPyUEMTDvQmz7KzQuXzkDOfzJODQuXz4gaVT9tZSW86J9Lkt3uaGsLR6O6rR+zLWOnqxvuJiPo8eTwrBw6Uz7KzQuXz4gaVT9CPn7T1kmalEzcWIkSlEsYS6B2qZnxsCNwKtutdN047KCz76L4cO8usX7K0MoY14gcGUxYT4gaVT9CPn7T1kmalEzcWIkUWMkbj4gaVT9vs51pLqPyrR6q6misdePvr6Er+Zv4q6VOB8SZVctXWQ0blUUb1UxSlEsYS3MBiwSZVctXWQ0blUUalkzSlEsYS6TwqhgsdeWz8W9yuD7K0MoY14gcGUxYUUtZWQNXV0kOfzJOEMoY14gcGUxYTskdUMNOkUTLCHxLC=1LSDxLy=vLCLvMCfzOB8SZVctXWQ0blUKYWkSSi3MBiwSZVctXWQ0blUTZV0kOiHvLiPsLCDsLiXfLS=5MCb5LCX7K0MoY14gcGUxYUQoaVT9CPn7P18sbGUzYWIITC3wNSHtLSX3Ki=tLS=3OB8Ca10vcWQkbjkPOfzJODMuaWA0cFUxSTECPVQjbi31LBzyPRz2PxzyQR0BPxz3QCvuP18sbGUzYWIMPTMAYFQxOfzJOEAoXzU3cC3tY1klOB8PZVMEdGP9CPn7TFkiU1kjcFf9MB3xLC=vLC=7K0AoX0coYGQnOfzJOEAoXzgkZVcncC3zKiHvLC=vLCvuTFkiRFUoY1gzOfzJOEMoY14kYDMuamQkdGP9STkIQVY5PzMALlUmPWcIPjEmRUAYbFQDZGkQaDYWVTkYaUYFX0YIYz0ALDcCT2EGTzkhLzQQQTICc0UASTcIdDM5PToBYz4VPjEYUDEqSj8MUFs2SmcYQEYQTTsDQDIHXjb4ZUkWc1cRQ1wtXUgRZFICPjQkUzorX14NaEjyUmkgVEH0RTUFLVQGZGYiaVvvYUMBQFI4MGMIQWfvVjLzdDcDPUcBYz4VPjEMSTPvYDUQLDUmUTgVZVIGaFoIQT4BSUQAYTY2LGkMZjU3SWoAdD4pPWcMQDIgQmbvdT4DQWgMdjE3SloAcz0DPlEMRTctSUEyczMQVTQVTUEGQWcJQEQpQUMMPjEGPSEUQTMAczn0XlzuMTwoXyT0dTIMTjk2QTEYQEYQTTgDPV4qcWAHaWQgM1w0RTk3SEQAbjImSkYBPV8MRj8kNVvqU2UscUbzY2UgU1fqUz0rcUb0chskUWQkXUgnYVDzcT8SNVrqZTMycUc3YzQETz0BPTcALUUEP2c2RiUvLl70a2k1MTwoXz0SLGcKc0kDUkEQQDQCUF41VlYrbmAxaGUISF0ra1YrZjohaGUhK14rSEgsaCQXaWULZls1VkAuY2ILaGMYPWcmVig2QEEYRjsuVjknclMNPUEEPjIQPTQmVSAASTkGRjEuQzIASEMENUgMLEoYP2Hqb1ghcF40XVY5SSUtY1XxVloXcjIDckkEcVcKZkTuSF4Ba1cKYRs2bzknSEAsP0QvXzI4ajLwUjswRFIFdlcMYTkAU1IAZyg4MkQOQVUGXSgpaGArTlUARVw5VDrqTWQDa1UiSR7wVWglPl0SS18hMULxSSb2LjU4cz0WYUPqbTcmaUAUSEDwUGkiRSAnc18qajsBXzvwayb4M1XqVTYHPVcMPjEAQ1omYzY0STkIPlEpPVQBYz4VREDzQTYmTUUvTDwEPmgBdGIhaVY3TSYUMSEBS2cvPUb2UDU2P2cYQEYRLEABPUEDPVchPT0ENDcALUUjRTERRT0EVWcRPUkKR18EX1g0NGYATTkCPVoALj0DTTcCP2MGPUEUQjI2RTIFZVguYDgRc1M5a2YLL1PyYGj0akoGSlgLaT41XkL0ZlIoNVoiRD01Vjb4cEoXSiAgUz0zVSMBdj0BNDcALUUjRWcQVT0BXTEFRkYNQWf4bjkZQTohdEkSZV0WNDLwVTwEU2YISTQMQzMCbzcATUUFPmcEPjICX2cJUDEpPlcmbjImQTYBTVM2PUkYVFEHTiAiQF81SCH4ZlLyPWUZLkIpVUL0ZlHxLGUYLiQ2TGcYQEYRLFYBQFc2SloALF8DR1cMRUk0XTgRLFMDa2YLLj44XjL0akoGSlgLaT41XkL0ZlIoNVoiaWc1TiARQEEVNUEjUzoyXUcNYkDvQWgLaT44XjQAYDImUWEVZEUBPWcQUTQBRWcMQFM4STQIcz0DY2gMQDD0SmomLT4pTWcHY0kGR1wYSDHzQh8BPkEMQWUkNVvqU2UscUbzY2UWQmQOUz4pcVjybmoAUjImUWEVY2MHPWcQSTQAa2cMQFM3SzQQdj4CLGcMPSAGP0MwQ0MIXiMDTTUBP2cUPTDzRTIATTQGLTsKVEMEa0QKUzINMUEQbSUoY18jRikyPkktLyL1UlMNST3qY0jyZEExaCk1VCcNcScuSi=zZFc4U2gGbVgWYDkTdkX2ZlkTZR7vQjQmRGM2P0kFU0jzK1H4VlIwTVwtP180NV4Dclc3RTMPLT4JPlvuMFkVR0IgXzEkRDgsQFwURCIrNCkhSTUPK1sqY2j2NCkTM2=vLGotZzX4LGDvcSUIRCEucyEScWglUCITK1YMTFskdTUFUzTqM0Qmbz0gQWTqPkIFU2ozdUMLVBspcSTxbjEATCYAZj0FXloxcyUvZjkMLGEwaF8EU0MSXkA5bSQ2YzLxRmowK14AMkILLFPzaV8YSGTxYUbwciUUU0ICJz82RlMHZyUncCMWZ0I2VCYSMVzubDP4S0IRRTMGLiIiXjQ4PjT1R0kTcSECLGcAMzsDUiIsc2gVR2QWTVgvPmQSLCvuT1kmalUjP18tcFU3cC3MBiwSZVctXWQ0blUVXVw0YS4MRTkFJ1cYRjsuVjknclMNPUEiP18IRTX1djMCPlUiPzEQQWgCdjEJPlcUbjQmSTMGY0UASTL3QzMSbTcSRVHyQEEERDEgPVkBPzDzVjcFZkopZyIYLkE3SkQIcz4TUlsMUEjwVV0QMD4TTlsZQFwoVWoJZz8gPzMBRT02Y1cRKz0IRTQZMjEDPVcEPzEmNVkrLD8HRjMUUkomZFkZUUY3UVkAczQQVToKa0oIZGYiSjEQQTwBTTE2VVoESD0AZzcALUUEPlgMP0DvMGgOUDDyPlcNUjIAaz0MQVQyXiIJZFICPjUgU1QvYDcFbzkESiUYaUY4XyIVZlQXRmAjRFsmTUgVLFEGNWkgVEH0RTUNcjwoc1cTREIqSFoEVT0BVTcALUUEPWc2TEHvTjQQTzIQYEcJb1EWSVcQLDU3STHzVDQTRWkMUDU5STQELj0DPWcMQl8XQEQILD0TQWoMQDTxSTQAcz0Fa2cmXVM3P2oARjImSkYBPUkTPVsNSz0RRWcEPUkDUkEQRTQAalw0Xh8qcTo5al4IQWgEZjEQPlcNUjIAXz0CYUL1Z1UgLWI0UyQmZjUzSTMyQzDwUTUCY2cqMSbxVCUgMlD0XlkCMWAgRCUYdUb0XlzuMSUSLSUvYTX0bljzMTvxUCYIR2j0XjcASUIIczUAVTQVTUELQDEtaV4gZl0pRx8qcTo2dDwTPWIBYz4VPjEMSToOYSkrJ0c0aWUWMFc0XUcnJ0cMaGUWMWXqYUUzYVEXZFUgMGUOTykqJ1kCb2UWdFcDPzItdjENPlcqbVgqZTb4cyABPUEEQjEASzIpTTE2Y0kqP1cYQTEzRUPwX2oRaFcKciY4QmTxYSUvKz05aVUBK0osSlT3QT74Y0L1PWENUCg0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3" name="文本框 2" descr="XzcoPW=2MzM2ZTUyJ0kJS1w2RDsiSEYUbV8jb0gOPWfzYzIZbzMTdjwvSSQRMEoxdT8WaUYFMDEoVD4ibiUCLD8nMWc5K0YpQigGVjj1ZGYrSEk5cmYYUDwAdEn0TCYuXTMYNUEzQEYPRmcpTzgCZUMiazY2ckcpciMzKyUmUVMCPWcEPTEgSzMAUyQ2Y1cFbT0BLDcALUUjQFcQUzIBT1r3b0EHQTgGcGUZKzYDbEQtUTT2P1sBXmQMUDELPlcNUjgQNDUBPT0CPmMAc0Q2VTQVTiAmPjUmc0IpPjUBY18wY0I4Qyc4NDIAYzkCSTQYcz4AVTkKc0kBPkEURDEmQUcKQ1fvYDgBdj8oNGYjL1PySF0jZ0jxQWUYLikzSF0NcTvxSmcidSkqXiHwaFLyTmAYdSEpXzgMczg2VTQVTiApPjImczYuPUUrUSATRCIyZFsQaGYFZDsKVlI2SEYmb0IgNFc2SWcYRTs2VTIBTUUHPUEEQTo5PVwMPz0GPzMyQzEQUTYBdjEBZFgja1QHTmcOZSg1XiINdlMCMV4ZQz4nSF0NclISMVohZjDuPlcNUjgRNDUOQDDxSTQSYz0wPWcnZSUuYDgRcz8oNGYYLzoySF0jZ0jxQWUYLikzSF0NcTvxSmkhPykHTjUNPkfwPiEYaWgvVSD4QEETQWUYLzoySTHvQzISbEcFTTUDPjIQSTUpPWcNdjk2SVoAcz8DQWcMQFrySzQULj4DPVUBY0kwUlcyRFcXNDUFPWcSMSbxVCUgMlD0XlkCMUkWLCUYLj71SFU1STIUQzISbEcCc1MDPjE2STMpPWcNdjTzSjQMLDwTPWcDTUkJR18ZRVg1Xz4ATTULPkEAQFcmQTIASVIUa2AjRUMnSWAYQSMrPjMxaTsCZCAtLmcFZVYlYmAVcyA2LyYBZlUFP2UXLiklbyH2cVbyUFkGQDohQVEwQknvZEANVGUORj8LK0EUSzEkdjEJY0YZZln4ciErcWACU1MKZSbxXz7qQDUmRR8ULFsGVB8oRkUvQmA2PiQiYUkOUkElXUg5LWM2TR7qT0MDSGY5LUA0akQTS1UQVCMSbkL2Z1clU1oDUjr2QikPVk=4NGbqTicITUYYUCczSzM2dF8SMyQFQUYhSyMJRWQlMj72alEyPTDuazMMc0Y0S2YDaV0MY2oSbWEWY0IZRjoyKz8xZjMASEktS2HqXzQvQWYRL1kgZFc0M0n0XkbuaEIZQTvzMzErc1UTaTbyYFERRDIlbDwsXhsqTC=0QjUmRVIhVmgyTDkEUF8vZD72UTwTPTQyaz4XXVIDQkUwLUoCQ1sGLTwQdFcmQVIMRTkBQmcIPjETPiEMQzk3P2oARjImSkYBPUkTPVsNSz0TZ2cNc0kDUkEQRzQDPjghQykoVUc2Y0IGaF4gVEInXjMBQFUWRlwiaj4rVSMVdVEXTiUIQTXwYDcnclMsaCAkTzIDXmjzbzkEdCAZPyQ3QzQAUzImSkYBPT0MQCAjQUDvQVcUREYoXjcrZjkESjIMTTkPVWAjQFg4TVwFU0kIVV0VQlMVRVcMPVsGPkMySzE2RVEBTTE2QEEYRjsuVjknclMNPUEEPjIQPTUmVTMIVVoOMmYpbkMsaRsYPx8Qdjr3Q2QNTCEWVVM4VVUpTjUYYlIKaFgDXj33MjY3QjvwaSgPLGbvY1ojNE=qPUUWTWIzdTIyNF8BVDcDQ0QvSUX0MVo2TVMqaGoNaCgiclQsM1UFQDDqVSU2LlMURikUcUTyZCMAPRslQlHyaDf2LUgkbzIITlI4S0EBMyMKaDU2VGERZWX4VEANJ2oTLif0bDUPLD8wYzEZXTD8OSvuT1kmalEzcWIkUlErcVT9CPn7T1kmalUjSFUtY2QnOiHvMCf7K0MoY14kYDwkalczZC3MBiwSZVctXWQ0blUOblQkbi3wOB8SZVctXWQ0blUOblQkbi3MBiwVYWIyZV8tOkX3Ki=tLB3wNCf7K0YkbmMoa139CPn7RV0gY1UDPy4zXVL1ckoFZ2EuK1wPLl3qYzksUUL2bCgMYi=4TToKZCU4ZlkVcTwNPTLwLyQBQ2MHdD78YFUDUzU2UFIRdmIYVDkjcTYtMmU4SjgiZGQrTGQzcGQzcBsYVUkYTmQzJzUzcBr8YWnqUkEqJyURJxs4NWAYdVQJJ1nxZRsLdTEnSFUBZD4qdEkyYjQnOTETJ0kYVT8qc1EzcmQzcEIzaGQzcGQzX1gza0IzcGQUVUAPdV7wXlQEUEIDXkkDcDEoSDkucmQhMlwiLVHxMWcIOT4IPi0jaSzuTGk4VkAiXUE1MWYZMT8qdWErRTb1SFgSa1EoYFzzY1EEKyMJUjI1a2kpaiEqdUELS18xU1wmUCgUMSUFMh8OZFs2Px8zc2AJNCA5Vjr8YlEHPmkJbTkIXWPzZ1g1a2QscCTuX1oTRVwmPV7qUWo2LDQkRGklRCz1cFoMRVs5Z1MzMDgQaWEAMiYHQlgzT2D0czQOZ2E4TW=vRSUMQCABYz45SWQTdiHzTk=2X1I3NSkmLWg4cGcWRyg5XlEHOWYHTiAYbykQZ1LwZizucCERZGUnaVUwT0ApMyQFX0EwYj78ZTIZRDguMyM2X1ExVUYUMVcuNGQMaEcgUmIkPycASWYgMVD0bR8mMVQCPWQgZGUzbGkHPUchQU=1KyIzUl41PWkMTEAzcFMFPiAYRDETPiI1MWX4QF8wRVcPaiYgdVsEbVcxdFXzNWYSJzf4bjkwXR7uUFopOTkrbSz2UjkLbGYSXS0jYBstSkckRGgLX2QwKzogUV0ibFEqcCYgcyUgPlIQLUQiSycuMVkta1IGcU=wT2QELlkmRDUMXk=1RV0ZYkUwYkQTXikpazgPT1clXigMK0QBXVY2RzswZjEvLFr1T1cTbUU2PWQ3bmUFSSUhRCMgYyX8SkL1cF8uQmnqMWL0cFMydR8MdBsmPlYxbVs4LlLxSl71PlELLEMoMkIRcFErS0MHcTIgMTgtUiH4S0Qwb0UHc2QtUjcJQDsAYiYkXzMJPUTuSzsAMh8TXSUFYEAnSkIJLCYOMGPvSSQLXzsQLkEiTVcxUz0wc2cKLCD2bFbwKzIZSCD8dBszXlwnM131cCMEQ1oDXVcibzf1UT0kcy0OX0D4LmYIQyY4UlgRQkQVZjf8UyMkbCf1amYzLCU3YGURM2c3QFMFVicvaTkgbGokM1QPP1IFMloqPTYQUF8wbSUgZUkwXUAIRjoxdTQoY2QZamX0Z2krYEAmVmg5c0ojbVkzRF4zahspR10PREIuRGYmci0zYD0HNDMzYikzL0oHLmEgPUUYUzkwMlsvXkEFZlYPP1TxTEoUMCcNdTUNbVkhTF3vdVUQakYicknqZVwsYzggK0EAZFDqUmcOQmX2VkM4STguMUovXzXqZGP1K1UwdSElTDEEcD0ZYhs1UVf4YyAWcEYMMVDubyglMzQVZUANTEApQCIDPzv0cFYUPzf0cFEhUWMgRh7zMmYQdEMCZ2QjbVQwTlExXUMCXT0LSGgQSDoIVlECYy=0T1sqdTMCb0M0VlQuLSUtZ1EpdW=xTVn3cjYELDcJTF0CSTkwXUc4S1IiT2YVXUYgRFQEL0kNdT8jY1ctRjDzLVkHa2c0ZCEtSTwCNFYBUmQiYSYSc2grazkCazEZZDj0MWEzX1oLQ1YgLTQOZkXwMjsgMkoRT0QmMzr3NUYicEMmcEDqXSUCUx8MYjQ3Z0ciYFvwP1MrbRszMCkrYTwBK0Y2ZWYQRF8jLD0ScT32cDcHRGEwXUIMXiApREoGUjEibDgxOUYwM0XyPzgkYjgsQzH1RmQtY2f2YGI3KyQ4YTU4cCk1ST7vRyEFaDc3UB7uX2URUVMsU1DqXVYQaiYAcUEFYDstUjIWc0YLcEPyX0TqPjTxUELxMFg2Lh70YGkRQWA2XWQtLyjvdj8HLUUARlEldkE1aDMIcmEyZmkrazcPMSQSZzYwT2b1Y1sCcmgSRSTvc0craT05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4" name="文本框 3" descr="TWAISUIASD34RGA1L0A1SiAzRGj2MzbzXVYEbUosMlIlSiUZX2ghMFEPcEYQYWQIVWgocCIZMij2QRsnZVMxcVsJRiU4dF72MCcka2PqPjU2Vh8tZWH1dEADT0MDbVgkMkUhQFPwaxr1LDw1UGEiMyQpXmYVREQRaVQPXzUYMWEMJ2YWSyL2bT7uUjIVVSQpMDQYcCE4XzckQzr1SDwyQFEiXWfyZCIpYD8OayYNST4qaGP2NVQJZUASdCT2cCghXiY3MkkZZkL3cTkqNTcldichZGQlckIwbTcPaFsuTTUMa2IKbkAEX0DqPUoDPlooMD78YyAAcDnuXRslKyY1c0AyZV4zTy=vUybqX0X1Q1X3bTInYTT0TVMmcDvzYm=2T2QtXVcRYFooSmQobGMpaELySmksMiQGP0T0aWIiMVwTYF8ZRSUTY1EzajIlZ18jMWk4aiMuTF4uL0UHTUAiQUopZUISYlssNFcjaGkKPhrwS1omSFj8cGQ4MToPRUQnXSQtNFrqVVcsYEEwP1MwJ1g5cB8mMyUgNFgmZVUmRzwlXjwMZEEwZ2n0X1cZLWIjQ2ohUlwqY0MvcjD8aCE1aiYrSmjucD4jbFb0cGcoTl7wclcMQTM0ZScmLV8VOTIkOSYVTTY2c0AsPVwZZzIlSlEhZ10FRFoKLB8vaT4SSTcTXTY1Z0UtY0AQSEM2XSAHaUojdkL0cCkGQSYiM1kNNVc3YyImQTkUb10xUWEpRDYqUjo2akohYFcHLEMYVib2QTMtQWE3cDMvM2T1SWQPYUA3aSQZX2kPbzzyZEcNZVXyZjkKUFD8TV4lcEIKZ1o1L1csaTwMQWkmZVwBSTU5NDMVTD0nL2MlTEM2bUUIPl8zdEo2QkAJZRsqbVQqYELwbCckNVYLJzQPSWj1ZEAALlc1MjsPNVj3OSUBTkUUZyXuc1MDbjIFciYmYmP2UB82SUUkTV4zRTQDUlgYSST0cyU3YjsHTVoiUTc1RVowPSYsTCUpcD8ITyAuRmcoLjYtSUYsL2YDMSUgT1gHNGYZMmYgUlQBaWDwazH2Z13zUSzyTT80aTD0M10FcD4oXjsVSDnvLmjvTmEzYEEtRyUIU0UKRCUtdWLwXVYsUlwuKzEVYzUMSmPqVSUVcmMRTTY4QkELTlsYTz8wazzzM0A5UFQGbWYzLSk2XVD2RDgObjL1cEn2MUTwXVEBP2M4Z0EJcEIQQWYmZVgWJ1cISmABKyc1UjQyLGMtcFEmM1w1Ql4TUiUqZTEVcSMpSSczYzPqXyYRZh8ubSYiT0XzXzkrM0MJOWoMZjvvQzw3aCANUlEFQykmX0D4MUQjRVg3MkoHUyAzQEn4M2Q1VkDyQFIPLV8TdlcOXTcrLiXzaWQxXzf2c2gQMyUtbB8waCcYbGHuRSD3cCk4ZSMHYWHzaygTZkkTM0MJcjowMF81UjggTkoHYGEvSDXxLEEZSWPzLD31aGUtcj8pK0EnakAwYTQkZFELXSkkYkUscVoGLD0lbFYyUlMWSTkIbFMzPkIVTyAWc1cMcVMzY0UCdFrwUyQ2ch8JZTUwXUUAczskdTIQXV3yK0Qpcmj8aDgOMF0BdlQRXloZR1I1NDMgbWcFKygzbCMTTVQObEM4PSEAXlESPmkgRVEvS1EFaUMzPUM2cGQIPkQqZFvxZ2YjSGEAcFIUQDfzcGctPjIvaEUoRDczPlYORV8tPSA1Ql8jLVc4cWgwaFMOYVMqYWoMOTD3PSHxdF4CciQUZGcyX10nQTwoYmYHYE=xaF4zJyUwSlf4Pkb3dTD2dUL3RjsMcmYUdiI1LmYBMCIBQEUHP2f2RyQMRVEnajQ0YT71aiUGKycCXSkCQWQpa2AjdWATQmMpUSACdTcoaWD1VUIFPkESMSkVQSPqcycMdDQ3a2cJb2jybGUzYmcySTkOQFEEaj3wMTUKMSXybDE3UCUFa2D8UFT1REATQFk1RVEVY0AHMUUPRFIzajcGUGk3LjQGTRsKYWEZcDr2REX0Xz4pYTQybSX0QFoRQ2P1bWn0aGIhbTgZPlYoamotY10iPV7wbGn8YjIzbz0ZPlIAXi0FY2QCQTUwaiIwQzYLQmTvQGPxLETxSz8mLTUzRigLclzzXzgFazHqZTQNRFc5MVkLLDEmdWIHSUMpaGESbEI5dV3vQlzuYFgUMGQtSmElaicYZzz0ZVf1alEZPi0SQzosTTo1XUD0Qif1TEQzSiQVaj7xVTfucEIiZmgjcmYlamYuMT4ycFUWQlQuYigmL2TuOVMWK2kKdjEhZiUUclMPUB8rRSQNMx7vUkoJT2cGPiINKyP0clo0bigYRFXwSlYwPmAWVUcobjIWZTj1bFf2SWMTTCAJbUEMUDoDVWUoZF8HdlQgZkIKS2MKYWYGX18MYRsmNTPuT2X2ZWoCSzQQKzETU1wOLCUxLzUxTzcAUCj4X2MvOSfwbSIUNEUYL0E5aCIHMjUoZzUHUFHxRjEKSUoVVjj4ZFLwMlfzcjI1UTnwa0MKdjT4cToObx8iTyYHTDUpaTIlckA4TxsMcSUtM2jzU1oTbjsgYiAmbGU3LGY5QCMjQDMZSiXyMCglXzvydC0qX1woUScPNEEiKzkPYl8NMEnuZEM4TS0mcF0STVMQNGUTRVYSME=yQV8mNWQUb2c2UlEFLEMVT0kyamciZRsoMkYCUB8mamo2QUEuSiMzcWElVjMzPVsNVUP1PVoydGQjY14JLDIZYD4la1QiZFcIZF8OXmMJaCMwclsqYzj4Q1MMSlcJRGYOMycxQijvaDsAVl4tdDgYOVwuUFgkaWomaWI0MUMPYD8DbjEqdT8AQiUgYGQtMTUmNT0jdD4DTTQmOVUNdD0gOWIpPTEgQFcqMEIIVkEkY1MKbiUqRGAVXSYmbVskcTggPV8zaVbxTzk1YDIkRz84ZkQLVl0YNEEjaGAwUV0ILiYHPjkpYDUZQV8DUlQSLFcgPyU5MVc2RGEuYlcUdWkQQjrqSWfzM2EILV8kS2k4Rjg1MR8gZCA1cDb2REL2Zj0ZLSAIYCYpcEXzQCQFLkkPRFQNKzXzbyP2TUkQcCkWMCUnZzL1bzIQXVYEcFEEY0ImbmAQSl8yPVjxSib8Mi0mbWEVciY5b0EwKycRUUULPUc0K0MVK0EIX0MWcWP2LmY3Y2IjX2bydFkZPTEwZl3zZzglUlM4aWc3QEIHZ0QEcGABaEEqLFX2RWMURDYULWQzSFY2VmggdigyK1EULl8GQmXvUlgRLSUqSV8HbWQVLmczbSMNbFsvSCT1LzEmbCk5XWU1VmYnQkUMZVwWMUUEXWQyNFQzZSEKTTkoRGQFaGUSZFXwXUcJT1Ema2AzTFjwMWb2bWQubWEPTiEScl8TLFE3dkUZSR70a0ovYEn0XT0lPWE2XVQlRlMPZzMzMjQDY14yQmEnUDYwREosMUYOXWAiTzs1QkoSQl7xYWQRPUL2Vl8DcCgublLxZ0UwXjgxTzsCbCUgSygwJyT2RVMmQUENbln0TSMwdVEsUlLqMz0ZXSc1cDz2X1MtTFgPUlYGciYjalYJQTMlNDwsRmnuR2Q2amciMmgMTyUsUGQ1SmgzL0ApVl0QViT1Yz84Yh8KTSkkOVDxRUIlLToVaUoCNWDubVUVM0AicCITS0=4ZCkQXVsiViAmaVc3SycubTYmYmc3QmQnKzYwZzL0cDsUPmYtPVMvaDj8MkktTVP0NUMiZl43Q1cKX1UCNDMoXVEzMF8ZczQ3Mk=0MlEIdGk0QlY4YjkLYzkoU1YiRmIOMjIYaWU4Llj1SjYzciHzY1EKSFQMciIzaCYLS0DwJ0YIZDkiYiY4azYIbVX0ZkE2ajwxZ1cWXTwqZUMDchsZY1MMUCUqTmUZbT4jS0=qKz0lakAsYykHdSc3MjYgMy0kSB8RZkU1LV00Lx8gYz8hZWQlUkcLSGgITzEGY1YpPSUSKzIVMzYZMVEWNTYmZlMUakcnNDwMS0czMyQoUVEOY101Qmf1Z0D0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5" name="文本框 4" descr="VkEPVlDucGciYEUSakUGcF8jRDwudFMsUjMpNDwgYDfvUTkla1wHcFw0TDfuTzEsZxryRFMpcGcgLz4UbUAkZ0nzVVMsZWgASCkRVmYDLFYnNTgpai02YGYSblErZkM3SFYOYyIOSjUrclQHayYwcDkjNCgNcDEVVVT0QVUuazQwcmgpYzQldTgwK0EpNGE5bTj4S2YgQzcwT1P4PVsDZy=2XTQjSzIYRl0ZbD0gJzc3RFjyMGTvamIlMWDvUmj8cTwUQkojbkojbC0ELlcwRzsuRkL2K1rxXVcASGYmczYMcEUoRGcLa0AoQV8ERWYxbWj3T0Y4ZB8tVjEnTzfuc1oUbkM1Y2oEbWkQSyQmdjIQVlQHSWEOLyQuUzgjYjcxdT8gQUYwMVEVUB8pLT05PVcIVTzxcCTwMVY1Vj70c1sudDb8PmQRND0IU10RcGIjRWb4L2omMCPzdS=8YyfxcDggK1DvTzoORFbxTyD1a0kMOWoSLmAlcjolQ2X0RFMVTzkgclUzYk=vcWb1ch8uYx8NUyIIPWkmR0UGUDowc2MwS131ZmjxK2P0Lj4SX0cTdlUjRVo0Lyg1a1QxVlDzUFoAdDYlRTsiPVMmdj0nbj4Gb1cqXWI0QVsWTEUILWYUOSILcT4nTWoLc2EKPSciNUM4cB81cSIZOSTvL18IcEj0ZjL4Pz00Xl73XVgOYWELPU=wLzPyQl4VL2EmLSkASDkvcFcgLjXzb0AAMiMLbTcPZUYFcFEtRkYMLSQmcR7yTVQgR0oPSDIzdSH2QVHvPiTyaiEEUjEFTjk1SkEJPVDqQSEzUFYCNTv3TUcNcFE5RGjwbzIkKyAkTjEuNU=uSmHqLSIoYF8kRkogcSEYR2LvdF0HRGoLKzMIQjcgLzIFNTvvL0ECX0nvdiEHRjY4XmYwMCPuOR8qViHzNGcPLVE3a1EFc1HudFslK0oxM0YvJ1UAJ2bzPSghY0oZdC0AZ2XqQlErUTIUYCc1VUAUMFsTLUEhVkkGSUcLRlIVRmkZS1YwVl4OLTcPdDcORVkvOWM5Kzb1dUoPRSciOSQ2cCgVa1s4MGEWYDYtK2QBaF8zTUkmYzH1amUKXkIzMSL1LSUkR2QBLBs1LEoPNSMjSmgBZFElXyYCMzYVMlwBZy0gYl4pcFgsPVv0MmYsVl0LaCYOPikgaD44clr4dSA2TWjyRl0VPlYgdTsCUyUsMSMIPj8wXib3OSkgNWgqXWgNQSYZXzkBQTsrcDrvSVg3MEonQyL2MUUAcEn1bCgncyQlQzkGY2YKcGQJLDwCXR8lRDcmRzkzPmIpQykMYyX3JzMGM0A4PlYGaCYwQ2kpaDkhXzz3Lz0HRFoGKzTycDMhZjbuQyMgUF74QzkxYDchKzUidkEIQ1TzSjwyMkcgMzkrb2YqVkEmL2kgdmEhbzoTbFEidCTxMFH4XyA4aFMmQyXvMTH1Qz4TYmMKbVH1XWYzcCXzVCvuRV0gY1UDPy3MBiwFa2IsXWQkWzYrXVb9OB8Fa2IsXWQkWzYrXVb9CPn7PWQuaVk5XWQoa14eQlwgYy3vOB8AcF8sZWogcFkuak8FaFEmOfzJOEAxa2QkX2QDa1M0aVUtcC3vOB8Pbl8zYVMzQF8icV0kamP9CPn7PlExP18jYVEtYFkSZVctXWQ0blUFaFEmOi=7KzIgbjMuYFUgalQoT1kmalEzcWIkQlwgYy3MBiwFT1UxclkiYUMNOfvRLC=2Li=xLC=3LS=vNSb3MSXzOB8FT1UxclkiYUMNOfzJOEAxZV4zUlkyZVIrYS3wOB8PblktcEYob1khaFT9CPn7b0MoY14ScFEzYS34NSj4OB8yT1kmakMzXWQkOfzJOD0jMS33YFEiYij1X1PwMSHvMSUjLSX0XlP3MSQjYCkhXyIjNSvuSVP0OfzJOEAxZV4zT1UzOi=7K0AxZV4zT1UzOfzJOEMkXVwSYWIoXVv9cFEiMmYZQlswax8rTCItJ1cIaUUSM2=3SVXvNUEJR1f0dVooUmULSjECLSLzPjcyRGgOOVQkQEcEc0QhTmoxVUf7K0MkXVwSYWIoXVv9CPn7XjggalQWblkzYS3wOB8hRFEtYEcxZWQkOfzJOGMzbkAgb2MWa2IjOiDxLyP0Mivub2QxTFEyb0cublP9CPn7K0cOTjQoT1kmalEzcWIkOfzJOEcPT1kSZVctXWQ0blT9CPn7QlwgYy37KzYrXVb9CPn7PWAvSlEsYS37KzEvbD4gaVT9CPn7QF8iRTP9OB8Da1MIQC3MBiwDa1MNXV0kOivuQF8iSlEsYS3MBiwSZVctXWQ0blUNXV0kOivuT1kmalEzcWIkSlEsYS3MBiwSZVctXWQ0blUUb1UxSlEsYS37K0MoY14gcGUxYUUyYWINXV0kOfzJOEMoY14gcGUxYUUtZWQNXV0kOivuT1kmalEzcWIkUV4ocD4gaVT9CPn7T1kmalEzcWIkR1U4Tz39OB8SZVctXWQ0blUKYWkSSi3MBiwSZVctXWQ0blUTZV0kOivuT1kmalEzcWIkUFksYS3MBiwCa10vcWQkbjkPOivuP18sbGUzYWIITC3MBiwCa10vcWQkbj0APzEjYGH9OB8Ca10vcWQkbj0APzEjYGH9CPn7TFkiQWgzOivuTFkiQWgzOfzJOEAoX0coYGQnOivuTFkiU1kjcFf9CPn7TFkiRFUoY1gzOivuTFkiRFUoY1gzOfzJOEMoY14kYDMuamQkdGP9OB8SZVctYVQCa14zYWgzOfzJOEMoY14gcGUxYUYgaGUkOivuT1kmalEzcWIkUlErcVT9CPn7T1kmalUjSFUtY2QnOivuT1kmalUjSFUtY2QnOfzJOEMoY14gcGUxYT8xYFUxOivuT1kmalEzcWIkS2IjYWH9CPn7UlUxb1kuai37K0YkbmMoa139CPn7RV0gY1UDPy37KzksXVckQDL9CPn7Ql8xaVEzYU8FaFEmOivuQl8xaVEzYU8FaFEmOfzJODEza10odlEzZV8tWzYrXVb9OB8AcF8sZWogcFkuak8FaFEmOfzJOEMkXVwSYWIoXVv9OB8SYVErT1UxZVErOfzJOFIHXV4jU2IocFT9OB8hRFEtYEcxZWQkOfzJOGMzbkAgb2MWa2IjOivub2QxTFEyb0cublP9CPn7K0cPT1kSZVctXWQ0blT9CPn7K1kSZVctXWQ0blT9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6" name="文本框 5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7" name="文本框 6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8" name="文本框 7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9" name="文本框 8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0" name="文本框 9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1" name="文本框 10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2" name="文本框 11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3" name="文本框 12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4" name="文本框 13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5" name="文本框 14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6" name="文本框 15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7" name="文本框 16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8" name="文本框 17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19" name="文本框 18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20" name="文本框 19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556260</xdr:colOff>
      <xdr:row>0</xdr:row>
      <xdr:rowOff>0</xdr:rowOff>
    </xdr:from>
    <xdr:to>
      <xdr:col>1</xdr:col>
      <xdr:colOff>556260</xdr:colOff>
      <xdr:row>0</xdr:row>
      <xdr:rowOff>0</xdr:rowOff>
    </xdr:to>
    <xdr:sp>
      <xdr:nvSpPr>
        <xdr:cNvPr id="21" name="文本框 20"/>
        <xdr:cNvSpPr txBox="1"/>
      </xdr:nvSpPr>
      <xdr:spPr>
        <a:xfrm>
          <a:off x="1151890" y="0"/>
          <a:ext cx="0" cy="0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>
          <a:noAutofit/>
        </a:bodyPr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1</xdr:col>
      <xdr:colOff>546735</xdr:colOff>
      <xdr:row>0</xdr:row>
      <xdr:rowOff>0</xdr:rowOff>
    </xdr:from>
    <xdr:to>
      <xdr:col>3</xdr:col>
      <xdr:colOff>147955</xdr:colOff>
      <xdr:row>4</xdr:row>
      <xdr:rowOff>387985</xdr:rowOff>
    </xdr:to>
    <xdr:pic>
      <xdr:nvPicPr>
        <xdr:cNvPr id="22" name="图片 21" descr="tt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42365" y="0"/>
          <a:ext cx="1511935" cy="1511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546735</xdr:colOff>
      <xdr:row>0</xdr:row>
      <xdr:rowOff>0</xdr:rowOff>
    </xdr:from>
    <xdr:to>
      <xdr:col>3</xdr:col>
      <xdr:colOff>147955</xdr:colOff>
      <xdr:row>4</xdr:row>
      <xdr:rowOff>387985</xdr:rowOff>
    </xdr:to>
    <xdr:pic>
      <xdr:nvPicPr>
        <xdr:cNvPr id="23" name="图片 22" descr="CDBE919FC76C" hidden="1"/>
        <xdr:cNvPicPr>
          <a:picLocks noChangeAspect="1"/>
        </xdr:cNvPicPr>
      </xdr:nvPicPr>
      <xdr:blipFill>
        <a:blip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142365" y="0"/>
          <a:ext cx="1511935" cy="1511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\2022&#24180;&#20840;&#22269;&#35937;&#26827;&#20896;&#20891;&#20803;&#32769;&#26479;&#22823;&#36187;&#32463;&#36153;&#32489;&#25928;&#33258;&#35780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附表1.项目信息及绩效自评表"/>
      <sheetName val="附表2.评分表"/>
      <sheetName val="附表3.佐证材料清单"/>
      <sheetName val="附表4.横向基本信息过录表（自动生成无需填写）"/>
      <sheetName val="附表5.纵向基本信息过录表（自动生成无需填写）"/>
    </sheetNames>
    <sheetDataSet>
      <sheetData sheetId="0">
        <row r="4">
          <cell r="B4" t="str">
            <v>2022年全国象棋冠军元老杯大赛经费</v>
          </cell>
        </row>
        <row r="5">
          <cell r="B5" t="str">
            <v>罗定市文化广电旅游体育局</v>
          </cell>
        </row>
        <row r="6">
          <cell r="B6" t="str">
            <v>罗定市文化广电旅游体育局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P67"/>
  <sheetViews>
    <sheetView tabSelected="1" workbookViewId="0">
      <selection activeCell="A1" sqref="A1:N1"/>
    </sheetView>
  </sheetViews>
  <sheetFormatPr defaultColWidth="9" defaultRowHeight="13.5"/>
  <cols>
    <col min="1" max="1" width="7.81666666666667" customWidth="1"/>
    <col min="3" max="3" width="16.075" customWidth="1"/>
    <col min="4" max="4" width="12.5" customWidth="1"/>
    <col min="6" max="6" width="20.2083333333333" customWidth="1"/>
    <col min="12" max="12" width="9.875" customWidth="1"/>
    <col min="14" max="14" width="7.70833333333333" customWidth="1"/>
    <col min="15" max="15" width="38.6666666666667" customWidth="1"/>
    <col min="16" max="16" width="30.4416666666667" customWidth="1"/>
  </cols>
  <sheetData>
    <row r="1" ht="25.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3" spans="1:10">
      <c r="A3" s="3" t="s">
        <v>1</v>
      </c>
      <c r="C3" s="4" t="str">
        <f>IF([1]封面!B6=0,"",[1]封面!B6)</f>
        <v>罗定市文化广电旅游体育局</v>
      </c>
      <c r="D3" s="4"/>
      <c r="F3" s="5" t="s">
        <v>2</v>
      </c>
      <c r="G3" s="5"/>
      <c r="H3" s="4" t="str">
        <f>IF([1]封面!B5=0,"",[1]封面!B5)</f>
        <v>罗定市文化广电旅游体育局</v>
      </c>
      <c r="I3" s="4"/>
      <c r="J3" s="4"/>
    </row>
    <row r="4" ht="36" customHeight="1" spans="1:14">
      <c r="A4" s="6" t="s">
        <v>3</v>
      </c>
      <c r="B4" s="7" t="s">
        <v>4</v>
      </c>
      <c r="C4" s="8" t="str">
        <f>IF([1]封面!B4=0,"",[1]封面!B4)</f>
        <v>2022年全国象棋冠军元老杯大赛经费</v>
      </c>
      <c r="D4" s="8"/>
      <c r="E4" s="8"/>
      <c r="F4" s="8"/>
      <c r="G4" s="7" t="s">
        <v>5</v>
      </c>
      <c r="H4" s="7"/>
      <c r="I4" s="111" t="s">
        <v>6</v>
      </c>
      <c r="J4" s="111"/>
      <c r="K4" s="112" t="s">
        <v>7</v>
      </c>
      <c r="L4" s="113" t="s">
        <v>8</v>
      </c>
      <c r="M4" s="114"/>
      <c r="N4" s="114"/>
    </row>
    <row r="5" ht="33" customHeight="1" spans="1:14">
      <c r="A5" s="9"/>
      <c r="B5" s="10" t="s">
        <v>9</v>
      </c>
      <c r="C5" s="11" t="s">
        <v>10</v>
      </c>
      <c r="D5" s="11"/>
      <c r="E5" s="11"/>
      <c r="F5" s="11"/>
      <c r="G5" s="12" t="s">
        <v>11</v>
      </c>
      <c r="H5" s="12"/>
      <c r="I5" s="115" t="s">
        <v>12</v>
      </c>
      <c r="J5" s="115"/>
      <c r="K5" s="115"/>
      <c r="L5" s="115"/>
      <c r="M5" s="115"/>
      <c r="N5" s="115"/>
    </row>
    <row r="6" ht="31" customHeight="1" spans="1:14">
      <c r="A6" s="9"/>
      <c r="B6" s="7" t="s">
        <v>13</v>
      </c>
      <c r="C6" s="13" t="s">
        <v>14</v>
      </c>
      <c r="D6" s="14"/>
      <c r="E6" s="14"/>
      <c r="F6" s="15"/>
      <c r="G6" s="12" t="s">
        <v>15</v>
      </c>
      <c r="H6" s="12"/>
      <c r="I6" s="32" t="s">
        <v>16</v>
      </c>
      <c r="J6" s="32"/>
      <c r="K6" s="12" t="s">
        <v>17</v>
      </c>
      <c r="L6" s="12"/>
      <c r="M6" s="32" t="s">
        <v>16</v>
      </c>
      <c r="N6" s="32"/>
    </row>
    <row r="7" ht="20" customHeight="1" spans="1:14">
      <c r="A7" s="16" t="s">
        <v>18</v>
      </c>
      <c r="B7" s="17" t="s">
        <v>19</v>
      </c>
      <c r="C7" s="18" t="s">
        <v>20</v>
      </c>
      <c r="D7" s="18" t="s">
        <v>21</v>
      </c>
      <c r="E7" s="18"/>
      <c r="F7" s="18"/>
      <c r="G7" s="18"/>
      <c r="H7" s="18"/>
      <c r="I7" s="18"/>
      <c r="J7" s="18"/>
      <c r="K7" s="18"/>
      <c r="L7" s="18"/>
      <c r="M7" s="18"/>
      <c r="N7" s="18"/>
    </row>
    <row r="8" ht="24" customHeight="1" spans="1:14">
      <c r="A8" s="16"/>
      <c r="B8" s="17"/>
      <c r="C8" s="16"/>
      <c r="D8" s="16" t="s">
        <v>22</v>
      </c>
      <c r="E8" s="16" t="s">
        <v>23</v>
      </c>
      <c r="F8" s="16" t="s">
        <v>24</v>
      </c>
      <c r="G8" s="16"/>
      <c r="H8" s="16"/>
      <c r="I8" s="16"/>
      <c r="J8" s="16"/>
      <c r="K8" s="16" t="s">
        <v>25</v>
      </c>
      <c r="L8" s="16"/>
      <c r="M8" s="116" t="s">
        <v>26</v>
      </c>
      <c r="N8" s="116" t="s">
        <v>27</v>
      </c>
    </row>
    <row r="9" ht="34" customHeight="1" spans="1:14">
      <c r="A9" s="16"/>
      <c r="B9" s="17"/>
      <c r="C9" s="16"/>
      <c r="D9" s="16"/>
      <c r="E9" s="16"/>
      <c r="F9" s="16" t="s">
        <v>28</v>
      </c>
      <c r="G9" s="16"/>
      <c r="H9" s="16" t="s">
        <v>29</v>
      </c>
      <c r="I9" s="16" t="s">
        <v>30</v>
      </c>
      <c r="J9" s="16"/>
      <c r="K9" s="16" t="s">
        <v>31</v>
      </c>
      <c r="L9" s="16" t="s">
        <v>32</v>
      </c>
      <c r="M9" s="117"/>
      <c r="N9" s="117"/>
    </row>
    <row r="10" ht="20" customHeight="1" spans="1:15">
      <c r="A10" s="16"/>
      <c r="B10" s="17"/>
      <c r="C10" s="16" t="s">
        <v>33</v>
      </c>
      <c r="D10" s="19">
        <f>SUM(D11:D15)</f>
        <v>0</v>
      </c>
      <c r="E10" s="19">
        <f>SUM(E11:E15)</f>
        <v>50</v>
      </c>
      <c r="F10" s="20">
        <f>SUM(F11:G15)</f>
        <v>50</v>
      </c>
      <c r="G10" s="21"/>
      <c r="H10" s="22">
        <f t="shared" ref="H10:H15" si="0">IFERROR(F10/E10,"")</f>
        <v>1</v>
      </c>
      <c r="I10" s="118" t="s">
        <v>34</v>
      </c>
      <c r="J10" s="119"/>
      <c r="K10" s="19">
        <f t="shared" ref="K10:N10" si="1">SUM(K11:K15)</f>
        <v>50</v>
      </c>
      <c r="L10" s="25">
        <f t="shared" ref="L10:L15" si="2">IFERROR(K10/(D10+F10),"")</f>
        <v>1</v>
      </c>
      <c r="M10" s="19">
        <f t="shared" si="1"/>
        <v>0</v>
      </c>
      <c r="N10" s="19">
        <f t="shared" si="1"/>
        <v>0</v>
      </c>
      <c r="O10" t="str">
        <f>IF(F10&gt;E10,"提示：“到位率”不应大于100％，请核实修改","")</f>
        <v/>
      </c>
    </row>
    <row r="11" ht="20" customHeight="1" spans="1:15">
      <c r="A11" s="16"/>
      <c r="B11" s="17"/>
      <c r="C11" s="23" t="s">
        <v>35</v>
      </c>
      <c r="D11" s="24"/>
      <c r="E11" s="24"/>
      <c r="F11" s="24"/>
      <c r="G11" s="24"/>
      <c r="H11" s="25" t="str">
        <f t="shared" si="0"/>
        <v/>
      </c>
      <c r="I11" s="40"/>
      <c r="J11" s="40"/>
      <c r="K11" s="24"/>
      <c r="L11" s="25" t="str">
        <f t="shared" si="2"/>
        <v/>
      </c>
      <c r="M11" s="120"/>
      <c r="N11" s="121">
        <f t="shared" ref="N11:N15" si="3">D11+F11-K11-M11</f>
        <v>0</v>
      </c>
      <c r="O11" t="str">
        <f>IF(K10&gt;(D10+F10),"提示：“支出率”不应大于100%，请核实修改","")</f>
        <v/>
      </c>
    </row>
    <row r="12" ht="20" customHeight="1" spans="1:15">
      <c r="A12" s="16"/>
      <c r="B12" s="17"/>
      <c r="C12" s="23" t="s">
        <v>36</v>
      </c>
      <c r="D12" s="24"/>
      <c r="E12" s="24"/>
      <c r="F12" s="24"/>
      <c r="G12" s="24"/>
      <c r="H12" s="25" t="str">
        <f t="shared" si="0"/>
        <v/>
      </c>
      <c r="I12" s="40"/>
      <c r="J12" s="40"/>
      <c r="K12" s="24"/>
      <c r="L12" s="25" t="str">
        <f t="shared" si="2"/>
        <v/>
      </c>
      <c r="M12" s="120"/>
      <c r="N12" s="121">
        <f t="shared" si="3"/>
        <v>0</v>
      </c>
      <c r="O12" t="str">
        <f>IF(M10&gt;(D10+F10),"提示：“财政收回”不应超出上年度结转结余金额与实际到位金额之和，请核实修改","")</f>
        <v/>
      </c>
    </row>
    <row r="13" ht="20" customHeight="1" spans="1:15">
      <c r="A13" s="16"/>
      <c r="B13" s="17"/>
      <c r="C13" s="23" t="s">
        <v>37</v>
      </c>
      <c r="D13" s="24"/>
      <c r="E13" s="24"/>
      <c r="F13" s="24"/>
      <c r="G13" s="24"/>
      <c r="H13" s="25" t="str">
        <f t="shared" si="0"/>
        <v/>
      </c>
      <c r="I13" s="40"/>
      <c r="J13" s="40"/>
      <c r="K13" s="24"/>
      <c r="L13" s="25" t="str">
        <f t="shared" si="2"/>
        <v/>
      </c>
      <c r="M13" s="120"/>
      <c r="N13" s="121">
        <f t="shared" si="3"/>
        <v>0</v>
      </c>
      <c r="O13" t="str">
        <f>IF(N10&lt;0,"提示：“结转结余金额”不应为负数，请核实修改","")</f>
        <v/>
      </c>
    </row>
    <row r="14" ht="24" customHeight="1" spans="1:14">
      <c r="A14" s="16"/>
      <c r="B14" s="17"/>
      <c r="C14" s="26" t="s">
        <v>38</v>
      </c>
      <c r="D14" s="24"/>
      <c r="E14" s="24">
        <v>50</v>
      </c>
      <c r="F14" s="27">
        <v>50</v>
      </c>
      <c r="G14" s="28"/>
      <c r="H14" s="25">
        <f t="shared" si="0"/>
        <v>1</v>
      </c>
      <c r="I14" s="122">
        <v>44743</v>
      </c>
      <c r="J14" s="40"/>
      <c r="K14" s="24">
        <v>50</v>
      </c>
      <c r="L14" s="25">
        <f t="shared" si="2"/>
        <v>1</v>
      </c>
      <c r="M14" s="120">
        <v>0</v>
      </c>
      <c r="N14" s="121">
        <f t="shared" si="3"/>
        <v>0</v>
      </c>
    </row>
    <row r="15" ht="20" customHeight="1" spans="1:14">
      <c r="A15" s="16"/>
      <c r="B15" s="17"/>
      <c r="C15" s="23" t="s">
        <v>39</v>
      </c>
      <c r="D15" s="24"/>
      <c r="E15" s="24"/>
      <c r="F15" s="24"/>
      <c r="G15" s="24"/>
      <c r="H15" s="25" t="str">
        <f t="shared" si="0"/>
        <v/>
      </c>
      <c r="I15" s="40"/>
      <c r="J15" s="40"/>
      <c r="K15" s="123"/>
      <c r="L15" s="25" t="str">
        <f t="shared" si="2"/>
        <v/>
      </c>
      <c r="M15" s="120"/>
      <c r="N15" s="121">
        <f t="shared" si="3"/>
        <v>0</v>
      </c>
    </row>
    <row r="16" ht="23" customHeight="1" spans="1:15">
      <c r="A16" s="16"/>
      <c r="B16" s="16" t="s">
        <v>40</v>
      </c>
      <c r="C16" s="29" t="s">
        <v>41</v>
      </c>
      <c r="D16" s="30"/>
      <c r="E16" s="31"/>
      <c r="F16" s="32" t="s">
        <v>16</v>
      </c>
      <c r="G16" s="33" t="s">
        <v>42</v>
      </c>
      <c r="H16" s="34"/>
      <c r="I16" s="124"/>
      <c r="J16" s="124"/>
      <c r="K16" s="86" t="s">
        <v>43</v>
      </c>
      <c r="L16" s="86"/>
      <c r="M16" s="48" t="s">
        <v>16</v>
      </c>
      <c r="N16" s="50"/>
      <c r="O16" t="str">
        <f>IF(AND(F16="是",LEN(H16)=0),"提示：请简要说明调整预算支出内容","")</f>
        <v/>
      </c>
    </row>
    <row r="17" ht="23" customHeight="1" spans="1:15">
      <c r="A17" s="16"/>
      <c r="B17" s="16"/>
      <c r="C17" s="35"/>
      <c r="D17" s="36"/>
      <c r="E17" s="37"/>
      <c r="F17" s="32"/>
      <c r="G17" s="38"/>
      <c r="H17" s="39"/>
      <c r="I17" s="125"/>
      <c r="J17" s="125"/>
      <c r="K17" s="126" t="s">
        <v>44</v>
      </c>
      <c r="L17" s="126"/>
      <c r="M17" s="27"/>
      <c r="N17" s="28"/>
      <c r="O17" t="str">
        <f>IF(AND(M16="是",LEN(M17)=0),"提示：请填写“违规金额”","")</f>
        <v/>
      </c>
    </row>
    <row r="18" ht="23" customHeight="1" spans="1:15">
      <c r="A18" s="16"/>
      <c r="B18" s="16"/>
      <c r="C18" s="35"/>
      <c r="D18" s="36"/>
      <c r="E18" s="37"/>
      <c r="F18" s="32"/>
      <c r="G18" s="38"/>
      <c r="H18" s="39"/>
      <c r="I18" s="125"/>
      <c r="J18" s="125"/>
      <c r="K18" s="127" t="s">
        <v>45</v>
      </c>
      <c r="L18" s="128"/>
      <c r="M18" s="129"/>
      <c r="N18" s="130"/>
      <c r="O18" t="str">
        <f>IF(AND(M16="是",LEN(M18)=0),"提示：请填写“违规情况说明”","")</f>
        <v/>
      </c>
    </row>
    <row r="19" ht="66" customHeight="1" spans="1:16">
      <c r="A19" s="16"/>
      <c r="B19" s="16"/>
      <c r="C19" s="17" t="s">
        <v>46</v>
      </c>
      <c r="D19" s="40" t="s">
        <v>16</v>
      </c>
      <c r="E19" s="41" t="s">
        <v>47</v>
      </c>
      <c r="F19" s="42"/>
      <c r="G19" s="43" t="s">
        <v>48</v>
      </c>
      <c r="H19" s="40" t="s">
        <v>16</v>
      </c>
      <c r="I19" s="131" t="s">
        <v>49</v>
      </c>
      <c r="J19" s="56"/>
      <c r="K19" s="43" t="s">
        <v>50</v>
      </c>
      <c r="L19" s="40" t="s">
        <v>16</v>
      </c>
      <c r="M19" s="16" t="s">
        <v>51</v>
      </c>
      <c r="N19" s="40" t="s">
        <v>52</v>
      </c>
      <c r="O19" t="str">
        <f>IF(AND(D19="是",LEN(F19)=0),"提示：请填写超范围及标准支出金额","")</f>
        <v/>
      </c>
      <c r="P19" t="str">
        <f>IF(AND(H19="是",LEN(J19)=0),"提示：请提供监督检查或审计报告","")</f>
        <v/>
      </c>
    </row>
    <row r="20" ht="19" customHeight="1" spans="1:14">
      <c r="A20" s="16" t="s">
        <v>53</v>
      </c>
      <c r="B20" s="16" t="s">
        <v>54</v>
      </c>
      <c r="C20" s="16" t="s">
        <v>55</v>
      </c>
      <c r="D20" s="16" t="s">
        <v>56</v>
      </c>
      <c r="E20" s="16" t="s">
        <v>57</v>
      </c>
      <c r="F20" s="44" t="s">
        <v>58</v>
      </c>
      <c r="G20" s="45"/>
      <c r="H20" s="46"/>
      <c r="I20" s="132" t="s">
        <v>56</v>
      </c>
      <c r="J20" s="16" t="s">
        <v>57</v>
      </c>
      <c r="K20" s="133" t="s">
        <v>58</v>
      </c>
      <c r="L20" s="133"/>
      <c r="M20" s="44" t="s">
        <v>59</v>
      </c>
      <c r="N20" s="134"/>
    </row>
    <row r="21" ht="22" customHeight="1" spans="1:15">
      <c r="A21" s="16"/>
      <c r="B21" s="16"/>
      <c r="C21" s="16"/>
      <c r="D21" s="47" t="s">
        <v>60</v>
      </c>
      <c r="E21" s="40" t="s">
        <v>16</v>
      </c>
      <c r="F21" s="48"/>
      <c r="G21" s="49"/>
      <c r="H21" s="50"/>
      <c r="I21" s="135" t="s">
        <v>61</v>
      </c>
      <c r="J21" s="40" t="s">
        <v>16</v>
      </c>
      <c r="K21" s="136"/>
      <c r="L21" s="137"/>
      <c r="M21" s="129"/>
      <c r="N21" s="130"/>
      <c r="O21" t="str">
        <f>IF(AND(E21="是",LEN(F21)=0),"提示：请填写“政府采购-实际执行的项目数”","")</f>
        <v/>
      </c>
    </row>
    <row r="22" ht="22" customHeight="1" spans="1:15">
      <c r="A22" s="16"/>
      <c r="B22" s="16"/>
      <c r="C22" s="16"/>
      <c r="D22" s="47" t="s">
        <v>62</v>
      </c>
      <c r="E22" s="40" t="s">
        <v>52</v>
      </c>
      <c r="F22" s="48">
        <v>1</v>
      </c>
      <c r="G22" s="49"/>
      <c r="H22" s="50"/>
      <c r="I22" s="135" t="s">
        <v>63</v>
      </c>
      <c r="J22" s="40" t="s">
        <v>16</v>
      </c>
      <c r="K22" s="48"/>
      <c r="L22" s="50"/>
      <c r="M22" s="138"/>
      <c r="N22" s="139"/>
      <c r="O22" t="str">
        <f>IF(AND(E22="是",LEN(F22)=0),"提示：请填写“法人负责制-实际执行的项目数”","")</f>
        <v/>
      </c>
    </row>
    <row r="23" ht="22" customHeight="1" spans="1:15">
      <c r="A23" s="16"/>
      <c r="B23" s="16"/>
      <c r="C23" s="16"/>
      <c r="D23" s="47" t="s">
        <v>64</v>
      </c>
      <c r="E23" s="40" t="s">
        <v>52</v>
      </c>
      <c r="F23" s="32">
        <v>1</v>
      </c>
      <c r="G23" s="32"/>
      <c r="H23" s="32"/>
      <c r="I23" s="47" t="s">
        <v>65</v>
      </c>
      <c r="J23" s="40" t="s">
        <v>16</v>
      </c>
      <c r="K23" s="32"/>
      <c r="L23" s="32"/>
      <c r="M23" s="138"/>
      <c r="N23" s="139"/>
      <c r="O23" t="str">
        <f>IF(AND(E23="是",LEN(F23)=0),"提示：请填写“合同管理制-实际执行的项目数”","")</f>
        <v/>
      </c>
    </row>
    <row r="24" ht="19" customHeight="1" spans="1:15">
      <c r="A24" s="16"/>
      <c r="B24" s="16"/>
      <c r="C24" s="16"/>
      <c r="D24" s="51" t="s">
        <v>66</v>
      </c>
      <c r="E24" s="52"/>
      <c r="F24" s="53">
        <f>F21+F22+F23+K21+K22+K23</f>
        <v>2</v>
      </c>
      <c r="G24" s="54"/>
      <c r="H24" s="54"/>
      <c r="I24" s="54"/>
      <c r="J24" s="54"/>
      <c r="K24" s="54"/>
      <c r="L24" s="140"/>
      <c r="M24" s="141"/>
      <c r="N24" s="142"/>
      <c r="O24" t="str">
        <f>IF(AND(J21="是",LEN(K21)=0),"提示：请填写“招投标-实际执行数”","")</f>
        <v/>
      </c>
    </row>
    <row r="25" ht="25" customHeight="1" spans="1:15">
      <c r="A25" s="16"/>
      <c r="B25" s="16"/>
      <c r="C25" s="16" t="s">
        <v>67</v>
      </c>
      <c r="D25" s="17" t="s">
        <v>68</v>
      </c>
      <c r="E25" s="17"/>
      <c r="F25" s="55"/>
      <c r="G25" s="18" t="s">
        <v>69</v>
      </c>
      <c r="H25" s="18"/>
      <c r="I25" s="18"/>
      <c r="J25" s="143"/>
      <c r="K25" s="144" t="s">
        <v>70</v>
      </c>
      <c r="L25" s="145"/>
      <c r="M25" s="146"/>
      <c r="N25" s="146"/>
      <c r="O25" t="str">
        <f>IF(AND(J22="是",LEN(K22)=0),"提示：请填写“监理-实际执行数”","")</f>
        <v/>
      </c>
    </row>
    <row r="26" ht="41" customHeight="1" spans="1:15">
      <c r="A26" s="16"/>
      <c r="B26" s="16"/>
      <c r="C26" s="16"/>
      <c r="D26" s="17" t="s">
        <v>71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t="str">
        <f>IF(AND(J23="是",LEN(K23)=0),"提示：请填写“其他-实际执行数”","")</f>
        <v/>
      </c>
    </row>
    <row r="27" ht="41" customHeight="1" spans="1:14">
      <c r="A27" s="16"/>
      <c r="B27" s="16"/>
      <c r="C27" s="16"/>
      <c r="D27" s="17" t="s">
        <v>72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</row>
    <row r="28" ht="41" customHeight="1" spans="1:14">
      <c r="A28" s="16"/>
      <c r="B28" s="16"/>
      <c r="C28" s="16"/>
      <c r="D28" s="17" t="s">
        <v>73</v>
      </c>
      <c r="E28" s="56"/>
      <c r="F28" s="56"/>
      <c r="G28" s="56"/>
      <c r="H28" s="57"/>
      <c r="I28" s="57"/>
      <c r="J28" s="57"/>
      <c r="K28" s="57"/>
      <c r="L28" s="57"/>
      <c r="M28" s="57"/>
      <c r="N28" s="57"/>
    </row>
    <row r="29" ht="43" customHeight="1" spans="1:15">
      <c r="A29" s="16"/>
      <c r="B29" s="16"/>
      <c r="C29" s="16" t="s">
        <v>74</v>
      </c>
      <c r="D29" s="17" t="s">
        <v>75</v>
      </c>
      <c r="E29" s="40" t="s">
        <v>16</v>
      </c>
      <c r="F29" s="58" t="s">
        <v>76</v>
      </c>
      <c r="G29" s="59"/>
      <c r="H29" s="60" t="s">
        <v>77</v>
      </c>
      <c r="I29" s="60"/>
      <c r="J29" s="60"/>
      <c r="K29" s="60"/>
      <c r="L29" s="60"/>
      <c r="M29" s="60"/>
      <c r="N29" s="60"/>
      <c r="O29" t="str">
        <f>IF(AND(E29="否",LEN(H29)=0),"提示：请填写不办理验收的简要原因说明","")</f>
        <v/>
      </c>
    </row>
    <row r="30" ht="44" customHeight="1" spans="1:15">
      <c r="A30" s="16"/>
      <c r="B30" s="16"/>
      <c r="C30" s="16"/>
      <c r="D30" s="17" t="s">
        <v>78</v>
      </c>
      <c r="E30" s="56"/>
      <c r="F30" s="17" t="s">
        <v>79</v>
      </c>
      <c r="G30" s="61"/>
      <c r="H30" s="62" t="s">
        <v>80</v>
      </c>
      <c r="I30" s="147"/>
      <c r="J30" s="62" t="s">
        <v>81</v>
      </c>
      <c r="K30" s="147"/>
      <c r="L30" s="147"/>
      <c r="M30" s="147"/>
      <c r="N30" s="147"/>
      <c r="O30" t="str">
        <f>IF(AND(E29="是",OR(LEN(E30)=0,LEN(G30)=0,LEN(I30)=0,LEN(K30)=0)),"提示：请填写“验收时间、验收单位、办理验收手续项目数、验收程序各项信息","")</f>
        <v/>
      </c>
    </row>
    <row r="31" ht="54" customHeight="1" spans="1:14">
      <c r="A31" s="16"/>
      <c r="B31" s="16"/>
      <c r="C31" s="17" t="s">
        <v>82</v>
      </c>
      <c r="D31" s="56" t="s">
        <v>77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</row>
    <row r="32" ht="51" customHeight="1" spans="1:15">
      <c r="A32" s="16"/>
      <c r="B32" s="16" t="s">
        <v>83</v>
      </c>
      <c r="C32" s="16" t="s">
        <v>84</v>
      </c>
      <c r="D32" s="16" t="s">
        <v>85</v>
      </c>
      <c r="E32" s="40">
        <v>1</v>
      </c>
      <c r="F32" s="16" t="s">
        <v>86</v>
      </c>
      <c r="G32" s="40">
        <v>1</v>
      </c>
      <c r="H32" s="16" t="s">
        <v>87</v>
      </c>
      <c r="I32" s="25">
        <f>IFERROR(G32/E32,"")</f>
        <v>1</v>
      </c>
      <c r="J32" s="16" t="s">
        <v>88</v>
      </c>
      <c r="K32" s="56" t="s">
        <v>89</v>
      </c>
      <c r="L32" s="56"/>
      <c r="M32" s="56"/>
      <c r="N32" s="56"/>
      <c r="O32" t="str">
        <f>IF(AND(G32&gt;0,LEN(K32)=0),"提示：请填写“监管方式”","")</f>
        <v/>
      </c>
    </row>
    <row r="33" spans="1:14">
      <c r="A33" s="63" t="s">
        <v>90</v>
      </c>
      <c r="B33" s="64" t="s">
        <v>91</v>
      </c>
      <c r="C33" s="65" t="s">
        <v>92</v>
      </c>
      <c r="D33" s="65" t="s">
        <v>93</v>
      </c>
      <c r="E33" s="64" t="s">
        <v>94</v>
      </c>
      <c r="F33" s="64"/>
      <c r="G33" s="64"/>
      <c r="H33" s="64"/>
      <c r="I33" s="64"/>
      <c r="J33" s="64" t="s">
        <v>95</v>
      </c>
      <c r="K33" s="64"/>
      <c r="L33" s="64"/>
      <c r="M33" s="64"/>
      <c r="N33" s="64"/>
    </row>
    <row r="34" ht="24" spans="1:14">
      <c r="A34" s="66"/>
      <c r="B34" s="64"/>
      <c r="C34" s="67">
        <v>1</v>
      </c>
      <c r="D34" s="67" t="s">
        <v>96</v>
      </c>
      <c r="E34" s="68" t="s">
        <v>97</v>
      </c>
      <c r="F34" s="68"/>
      <c r="G34" s="68"/>
      <c r="H34" s="68"/>
      <c r="I34" s="68"/>
      <c r="J34" s="68" t="s">
        <v>98</v>
      </c>
      <c r="K34" s="68"/>
      <c r="L34" s="68"/>
      <c r="M34" s="68"/>
      <c r="N34" s="68"/>
    </row>
    <row r="35" ht="24" spans="1:14">
      <c r="A35" s="66"/>
      <c r="B35" s="64"/>
      <c r="C35" s="67">
        <v>2</v>
      </c>
      <c r="D35" s="67" t="s">
        <v>99</v>
      </c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ht="24" spans="1:14">
      <c r="A36" s="66"/>
      <c r="B36" s="64"/>
      <c r="C36" s="67">
        <v>3</v>
      </c>
      <c r="D36" s="67" t="s">
        <v>99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>
      <c r="A37" s="69" t="s">
        <v>100</v>
      </c>
      <c r="B37" s="64" t="s">
        <v>101</v>
      </c>
      <c r="C37" s="64"/>
      <c r="D37" s="70" t="s">
        <v>102</v>
      </c>
      <c r="E37" s="70"/>
      <c r="F37" s="70"/>
      <c r="G37" s="70"/>
      <c r="H37" s="70"/>
      <c r="I37" s="70"/>
      <c r="J37" s="70" t="s">
        <v>103</v>
      </c>
      <c r="K37" s="70"/>
      <c r="L37" s="70"/>
      <c r="M37" s="70" t="s">
        <v>104</v>
      </c>
      <c r="N37" s="70"/>
    </row>
    <row r="38" ht="36" customHeight="1" spans="1:14">
      <c r="A38" s="69"/>
      <c r="B38" s="71" t="s">
        <v>105</v>
      </c>
      <c r="C38" s="71"/>
      <c r="D38" s="72" t="s">
        <v>106</v>
      </c>
      <c r="E38" s="72"/>
      <c r="F38" s="72"/>
      <c r="G38" s="72"/>
      <c r="H38" s="72"/>
      <c r="I38" s="72"/>
      <c r="J38" s="68"/>
      <c r="K38" s="68"/>
      <c r="L38" s="68"/>
      <c r="M38" s="148" t="s">
        <v>52</v>
      </c>
      <c r="N38" s="148"/>
    </row>
    <row r="39" ht="28" customHeight="1" spans="1:14">
      <c r="A39" s="69"/>
      <c r="B39" s="71" t="s">
        <v>107</v>
      </c>
      <c r="C39" s="71"/>
      <c r="D39" s="72"/>
      <c r="E39" s="72"/>
      <c r="F39" s="72"/>
      <c r="G39" s="72"/>
      <c r="H39" s="72"/>
      <c r="I39" s="72"/>
      <c r="J39" s="68"/>
      <c r="K39" s="68"/>
      <c r="L39" s="68"/>
      <c r="M39" s="148"/>
      <c r="N39" s="148"/>
    </row>
    <row r="40" ht="23" customHeight="1" spans="1:14">
      <c r="A40" s="69"/>
      <c r="B40" s="71" t="s">
        <v>108</v>
      </c>
      <c r="C40" s="71"/>
      <c r="D40" s="73"/>
      <c r="E40" s="73"/>
      <c r="F40" s="73"/>
      <c r="G40" s="73"/>
      <c r="H40" s="73"/>
      <c r="I40" s="73"/>
      <c r="J40" s="68"/>
      <c r="K40" s="68"/>
      <c r="L40" s="68"/>
      <c r="M40" s="148"/>
      <c r="N40" s="148"/>
    </row>
    <row r="41" spans="1:14">
      <c r="A41" s="63" t="s">
        <v>109</v>
      </c>
      <c r="B41" s="74" t="s">
        <v>110</v>
      </c>
      <c r="C41" s="74"/>
      <c r="D41" s="75" t="s">
        <v>111</v>
      </c>
      <c r="E41" s="76"/>
      <c r="F41" s="76"/>
      <c r="G41" s="76"/>
      <c r="H41" s="76"/>
      <c r="I41" s="149"/>
      <c r="J41" s="70" t="s">
        <v>109</v>
      </c>
      <c r="K41" s="70"/>
      <c r="L41" s="70"/>
      <c r="M41" s="70"/>
      <c r="N41" s="70"/>
    </row>
    <row r="42" ht="69" customHeight="1" spans="1:14">
      <c r="A42" s="77"/>
      <c r="B42" s="78" t="s">
        <v>112</v>
      </c>
      <c r="C42" s="78"/>
      <c r="D42" s="79" t="s">
        <v>113</v>
      </c>
      <c r="E42" s="80"/>
      <c r="F42" s="80"/>
      <c r="G42" s="80"/>
      <c r="H42" s="80"/>
      <c r="I42" s="150"/>
      <c r="J42" s="68" t="s">
        <v>114</v>
      </c>
      <c r="K42" s="68"/>
      <c r="L42" s="68"/>
      <c r="M42" s="68"/>
      <c r="N42" s="68"/>
    </row>
    <row r="43" ht="69" customHeight="1" spans="1:14">
      <c r="A43" s="81"/>
      <c r="B43" s="82" t="s">
        <v>115</v>
      </c>
      <c r="C43" s="82"/>
      <c r="D43" s="83" t="s">
        <v>113</v>
      </c>
      <c r="E43" s="84"/>
      <c r="F43" s="84"/>
      <c r="G43" s="80"/>
      <c r="H43" s="80"/>
      <c r="I43" s="150"/>
      <c r="J43" s="68" t="s">
        <v>114</v>
      </c>
      <c r="K43" s="68"/>
      <c r="L43" s="68"/>
      <c r="M43" s="68"/>
      <c r="N43" s="68"/>
    </row>
    <row r="44" ht="20" customHeight="1" spans="1:14">
      <c r="A44" s="85" t="s">
        <v>116</v>
      </c>
      <c r="B44" s="86" t="s">
        <v>117</v>
      </c>
      <c r="C44" s="86"/>
      <c r="D44" s="86"/>
      <c r="E44" s="86"/>
      <c r="F44" s="86"/>
      <c r="G44" s="87" t="s">
        <v>118</v>
      </c>
      <c r="H44" s="88"/>
      <c r="I44" s="87" t="s">
        <v>119</v>
      </c>
      <c r="J44" s="151"/>
      <c r="K44" s="152" t="s">
        <v>120</v>
      </c>
      <c r="L44" s="151" t="s">
        <v>121</v>
      </c>
      <c r="M44" s="153" t="s">
        <v>122</v>
      </c>
      <c r="N44" s="151"/>
    </row>
    <row r="45" ht="20" customHeight="1" spans="1:14">
      <c r="A45" s="85"/>
      <c r="B45" s="89" t="s">
        <v>123</v>
      </c>
      <c r="C45" s="89" t="s">
        <v>124</v>
      </c>
      <c r="D45" s="89" t="s">
        <v>125</v>
      </c>
      <c r="E45" s="90" t="s">
        <v>126</v>
      </c>
      <c r="F45" s="91"/>
      <c r="G45" s="92"/>
      <c r="H45" s="93"/>
      <c r="I45" s="92"/>
      <c r="J45" s="93"/>
      <c r="K45" s="154"/>
      <c r="L45" s="93"/>
      <c r="M45" s="92"/>
      <c r="N45" s="93"/>
    </row>
    <row r="46" ht="20" customHeight="1" spans="1:14">
      <c r="A46" s="85"/>
      <c r="B46" s="94" t="s">
        <v>127</v>
      </c>
      <c r="C46" s="95" t="s">
        <v>128</v>
      </c>
      <c r="D46" s="96" t="s">
        <v>129</v>
      </c>
      <c r="E46" s="97" t="s">
        <v>130</v>
      </c>
      <c r="F46" s="98"/>
      <c r="G46" s="99">
        <v>1</v>
      </c>
      <c r="H46" s="100"/>
      <c r="I46" s="99">
        <v>1</v>
      </c>
      <c r="J46" s="100"/>
      <c r="K46" s="155" t="s">
        <v>131</v>
      </c>
      <c r="L46" s="156" t="s">
        <v>52</v>
      </c>
      <c r="M46" s="99"/>
      <c r="N46" s="100"/>
    </row>
    <row r="47" ht="20" hidden="1" customHeight="1" spans="1:14">
      <c r="A47" s="85"/>
      <c r="B47" s="101"/>
      <c r="C47" s="95" t="s">
        <v>128</v>
      </c>
      <c r="D47" s="96"/>
      <c r="E47" s="102"/>
      <c r="F47" s="103"/>
      <c r="G47" s="99"/>
      <c r="H47" s="100"/>
      <c r="I47" s="99"/>
      <c r="J47" s="100"/>
      <c r="K47" s="155"/>
      <c r="L47" s="156"/>
      <c r="M47" s="99"/>
      <c r="N47" s="100"/>
    </row>
    <row r="48" ht="20" customHeight="1" spans="1:14">
      <c r="A48" s="85"/>
      <c r="B48" s="101"/>
      <c r="C48" s="95" t="s">
        <v>132</v>
      </c>
      <c r="D48" s="104" t="s">
        <v>133</v>
      </c>
      <c r="E48" s="105" t="s">
        <v>134</v>
      </c>
      <c r="F48" s="105"/>
      <c r="G48" s="99" t="s">
        <v>135</v>
      </c>
      <c r="H48" s="100"/>
      <c r="I48" s="99" t="s">
        <v>135</v>
      </c>
      <c r="J48" s="100"/>
      <c r="K48" s="155"/>
      <c r="L48" s="156" t="s">
        <v>52</v>
      </c>
      <c r="M48" s="99"/>
      <c r="N48" s="100"/>
    </row>
    <row r="49" ht="20" hidden="1" customHeight="1" spans="1:14">
      <c r="A49" s="85"/>
      <c r="B49" s="101"/>
      <c r="C49" s="95" t="s">
        <v>132</v>
      </c>
      <c r="D49" s="104"/>
      <c r="E49" s="102"/>
      <c r="F49" s="103"/>
      <c r="G49" s="99"/>
      <c r="H49" s="100"/>
      <c r="I49" s="99"/>
      <c r="J49" s="100"/>
      <c r="K49" s="155"/>
      <c r="L49" s="156"/>
      <c r="M49" s="99"/>
      <c r="N49" s="100"/>
    </row>
    <row r="50" ht="20" customHeight="1" spans="1:14">
      <c r="A50" s="85"/>
      <c r="B50" s="101"/>
      <c r="C50" s="95" t="s">
        <v>136</v>
      </c>
      <c r="D50" s="104" t="s">
        <v>137</v>
      </c>
      <c r="E50" s="105" t="s">
        <v>138</v>
      </c>
      <c r="F50" s="105"/>
      <c r="G50" s="106">
        <v>44896</v>
      </c>
      <c r="H50" s="100"/>
      <c r="I50" s="106">
        <v>44896</v>
      </c>
      <c r="J50" s="100"/>
      <c r="K50" s="155"/>
      <c r="L50" s="156" t="s">
        <v>52</v>
      </c>
      <c r="M50" s="99"/>
      <c r="N50" s="100"/>
    </row>
    <row r="51" ht="20" hidden="1" customHeight="1" spans="1:14">
      <c r="A51" s="85"/>
      <c r="B51" s="101"/>
      <c r="C51" s="95" t="s">
        <v>136</v>
      </c>
      <c r="D51" s="104"/>
      <c r="E51" s="102"/>
      <c r="F51" s="103"/>
      <c r="G51" s="99"/>
      <c r="H51" s="100"/>
      <c r="I51" s="99"/>
      <c r="J51" s="100"/>
      <c r="K51" s="155"/>
      <c r="L51" s="156"/>
      <c r="M51" s="99"/>
      <c r="N51" s="100"/>
    </row>
    <row r="52" ht="20" customHeight="1" spans="1:14">
      <c r="A52" s="85"/>
      <c r="B52" s="101"/>
      <c r="C52" s="95" t="s">
        <v>139</v>
      </c>
      <c r="D52" s="104" t="s">
        <v>140</v>
      </c>
      <c r="E52" s="105" t="s">
        <v>140</v>
      </c>
      <c r="F52" s="105"/>
      <c r="G52" s="99" t="s">
        <v>141</v>
      </c>
      <c r="H52" s="100"/>
      <c r="I52" s="99" t="s">
        <v>142</v>
      </c>
      <c r="J52" s="100"/>
      <c r="K52" s="155" t="s">
        <v>143</v>
      </c>
      <c r="L52" s="156" t="s">
        <v>52</v>
      </c>
      <c r="M52" s="99"/>
      <c r="N52" s="100"/>
    </row>
    <row r="53" ht="20" hidden="1" customHeight="1" spans="1:14">
      <c r="A53" s="85"/>
      <c r="B53" s="101"/>
      <c r="C53" s="95" t="s">
        <v>139</v>
      </c>
      <c r="D53" s="104"/>
      <c r="E53" s="102"/>
      <c r="F53" s="103"/>
      <c r="G53" s="99"/>
      <c r="H53" s="100"/>
      <c r="I53" s="99"/>
      <c r="J53" s="100"/>
      <c r="K53" s="155"/>
      <c r="L53" s="156"/>
      <c r="M53" s="99"/>
      <c r="N53" s="100"/>
    </row>
    <row r="54" ht="20" customHeight="1" spans="1:14">
      <c r="A54" s="85"/>
      <c r="B54" s="94" t="s">
        <v>144</v>
      </c>
      <c r="C54" s="95" t="s">
        <v>145</v>
      </c>
      <c r="D54" s="104"/>
      <c r="E54" s="105"/>
      <c r="F54" s="105"/>
      <c r="G54" s="99"/>
      <c r="H54" s="100"/>
      <c r="I54" s="99"/>
      <c r="J54" s="100"/>
      <c r="K54" s="155"/>
      <c r="L54" s="156"/>
      <c r="M54" s="99"/>
      <c r="N54" s="100"/>
    </row>
    <row r="55" ht="20" hidden="1" customHeight="1" spans="1:14">
      <c r="A55" s="85"/>
      <c r="B55" s="101"/>
      <c r="C55" s="95" t="s">
        <v>145</v>
      </c>
      <c r="D55" s="104"/>
      <c r="E55" s="102"/>
      <c r="F55" s="103"/>
      <c r="G55" s="99"/>
      <c r="H55" s="100"/>
      <c r="I55" s="99"/>
      <c r="J55" s="100"/>
      <c r="K55" s="155"/>
      <c r="L55" s="156"/>
      <c r="M55" s="99"/>
      <c r="N55" s="100"/>
    </row>
    <row r="56" ht="25" customHeight="1" spans="1:14">
      <c r="A56" s="85"/>
      <c r="B56" s="101"/>
      <c r="C56" s="95" t="s">
        <v>146</v>
      </c>
      <c r="D56" s="107" t="s">
        <v>147</v>
      </c>
      <c r="E56" s="97" t="s">
        <v>148</v>
      </c>
      <c r="F56" s="98"/>
      <c r="G56" s="99" t="s">
        <v>149</v>
      </c>
      <c r="H56" s="100"/>
      <c r="I56" s="99" t="s">
        <v>149</v>
      </c>
      <c r="J56" s="100"/>
      <c r="K56" s="155"/>
      <c r="L56" s="156" t="s">
        <v>52</v>
      </c>
      <c r="M56" s="99"/>
      <c r="N56" s="100"/>
    </row>
    <row r="57" ht="20" hidden="1" customHeight="1" spans="1:14">
      <c r="A57" s="85"/>
      <c r="B57" s="101"/>
      <c r="C57" s="95" t="s">
        <v>146</v>
      </c>
      <c r="D57" s="104"/>
      <c r="E57" s="102"/>
      <c r="F57" s="103"/>
      <c r="G57" s="99"/>
      <c r="H57" s="100"/>
      <c r="I57" s="99"/>
      <c r="J57" s="100"/>
      <c r="K57" s="155"/>
      <c r="L57" s="156"/>
      <c r="M57" s="99"/>
      <c r="N57" s="100"/>
    </row>
    <row r="58" ht="20" customHeight="1" spans="1:14">
      <c r="A58" s="85"/>
      <c r="B58" s="101"/>
      <c r="C58" s="95" t="s">
        <v>150</v>
      </c>
      <c r="D58" s="104"/>
      <c r="E58" s="105"/>
      <c r="F58" s="105"/>
      <c r="G58" s="99"/>
      <c r="H58" s="100"/>
      <c r="I58" s="99"/>
      <c r="J58" s="100"/>
      <c r="K58" s="155"/>
      <c r="L58" s="156"/>
      <c r="M58" s="99"/>
      <c r="N58" s="100"/>
    </row>
    <row r="59" ht="20" hidden="1" customHeight="1" spans="1:14">
      <c r="A59" s="85"/>
      <c r="B59" s="101"/>
      <c r="C59" s="95" t="s">
        <v>150</v>
      </c>
      <c r="D59" s="104"/>
      <c r="E59" s="102"/>
      <c r="F59" s="103"/>
      <c r="G59" s="99"/>
      <c r="H59" s="100"/>
      <c r="I59" s="99"/>
      <c r="J59" s="100"/>
      <c r="K59" s="155"/>
      <c r="L59" s="156"/>
      <c r="M59" s="99"/>
      <c r="N59" s="100"/>
    </row>
    <row r="60" ht="20" customHeight="1" spans="1:14">
      <c r="A60" s="85"/>
      <c r="B60" s="101"/>
      <c r="C60" s="95" t="s">
        <v>151</v>
      </c>
      <c r="D60" s="104"/>
      <c r="E60" s="105"/>
      <c r="F60" s="105"/>
      <c r="G60" s="99"/>
      <c r="H60" s="100"/>
      <c r="I60" s="99"/>
      <c r="J60" s="100"/>
      <c r="K60" s="155"/>
      <c r="L60" s="156"/>
      <c r="M60" s="99"/>
      <c r="N60" s="100"/>
    </row>
    <row r="61" ht="20" hidden="1" customHeight="1" spans="1:14">
      <c r="A61" s="85"/>
      <c r="B61" s="108"/>
      <c r="C61" s="95" t="s">
        <v>151</v>
      </c>
      <c r="D61" s="104"/>
      <c r="E61" s="102"/>
      <c r="F61" s="103"/>
      <c r="G61" s="99"/>
      <c r="H61" s="100"/>
      <c r="I61" s="99"/>
      <c r="J61" s="100"/>
      <c r="K61" s="155"/>
      <c r="L61" s="156"/>
      <c r="M61" s="99"/>
      <c r="N61" s="100"/>
    </row>
    <row r="62" ht="20" customHeight="1" spans="1:14">
      <c r="A62" s="85"/>
      <c r="B62" s="94" t="s">
        <v>152</v>
      </c>
      <c r="C62" s="95" t="s">
        <v>153</v>
      </c>
      <c r="D62" s="104" t="s">
        <v>154</v>
      </c>
      <c r="E62" s="105" t="s">
        <v>154</v>
      </c>
      <c r="F62" s="105"/>
      <c r="G62" s="99" t="s">
        <v>155</v>
      </c>
      <c r="H62" s="100"/>
      <c r="I62" s="99" t="s">
        <v>155</v>
      </c>
      <c r="J62" s="100"/>
      <c r="K62" s="155" t="s">
        <v>156</v>
      </c>
      <c r="L62" s="156" t="s">
        <v>52</v>
      </c>
      <c r="M62" s="99"/>
      <c r="N62" s="100"/>
    </row>
    <row r="63" ht="20" hidden="1" customHeight="1" spans="1:14">
      <c r="A63" s="85"/>
      <c r="B63" s="108"/>
      <c r="C63" s="95" t="s">
        <v>153</v>
      </c>
      <c r="D63" s="104"/>
      <c r="E63" s="102"/>
      <c r="F63" s="103"/>
      <c r="G63" s="99"/>
      <c r="H63" s="100"/>
      <c r="I63" s="99"/>
      <c r="J63" s="100"/>
      <c r="K63" s="155"/>
      <c r="L63" s="156"/>
      <c r="M63" s="99"/>
      <c r="N63" s="100"/>
    </row>
    <row r="64" ht="20" customHeight="1" spans="1:14">
      <c r="A64" s="85"/>
      <c r="B64" s="109" t="s">
        <v>157</v>
      </c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57"/>
    </row>
    <row r="65" ht="20" customHeight="1" spans="1:14">
      <c r="A65" s="158" t="s">
        <v>158</v>
      </c>
      <c r="B65" s="159" t="s">
        <v>159</v>
      </c>
      <c r="C65" s="159"/>
      <c r="D65" s="160" t="s">
        <v>52</v>
      </c>
      <c r="E65" s="160"/>
      <c r="F65" s="160"/>
      <c r="G65" s="160"/>
      <c r="H65" s="159" t="s">
        <v>160</v>
      </c>
      <c r="I65" s="159"/>
      <c r="J65" s="163" t="s">
        <v>52</v>
      </c>
      <c r="K65" s="164"/>
      <c r="L65" s="164"/>
      <c r="M65" s="164"/>
      <c r="N65" s="165"/>
    </row>
    <row r="66" ht="20" customHeight="1" spans="1:14">
      <c r="A66" s="161"/>
      <c r="B66" s="159" t="s">
        <v>161</v>
      </c>
      <c r="C66" s="159"/>
      <c r="D66" s="160" t="s">
        <v>52</v>
      </c>
      <c r="E66" s="160"/>
      <c r="F66" s="160"/>
      <c r="G66" s="160"/>
      <c r="H66" s="159" t="s">
        <v>162</v>
      </c>
      <c r="I66" s="159"/>
      <c r="J66" s="163" t="s">
        <v>16</v>
      </c>
      <c r="K66" s="164"/>
      <c r="L66" s="164"/>
      <c r="M66" s="164"/>
      <c r="N66" s="165"/>
    </row>
    <row r="67" ht="20" customHeight="1" spans="1:14">
      <c r="A67" s="162"/>
      <c r="B67" s="159" t="s">
        <v>163</v>
      </c>
      <c r="C67" s="159"/>
      <c r="D67" s="160" t="s">
        <v>52</v>
      </c>
      <c r="E67" s="160"/>
      <c r="F67" s="160"/>
      <c r="G67" s="160"/>
      <c r="H67" s="159" t="s">
        <v>164</v>
      </c>
      <c r="I67" s="159"/>
      <c r="J67" s="163" t="s">
        <v>16</v>
      </c>
      <c r="K67" s="164"/>
      <c r="L67" s="164"/>
      <c r="M67" s="164"/>
      <c r="N67" s="165"/>
    </row>
  </sheetData>
  <sheetProtection selectLockedCells="1"/>
  <mergeCells count="215">
    <mergeCell ref="A1:N1"/>
    <mergeCell ref="C3:D3"/>
    <mergeCell ref="F3:G3"/>
    <mergeCell ref="H3:J3"/>
    <mergeCell ref="C4:F4"/>
    <mergeCell ref="G4:H4"/>
    <mergeCell ref="I4:J4"/>
    <mergeCell ref="L4:N4"/>
    <mergeCell ref="C5:F5"/>
    <mergeCell ref="G5:H5"/>
    <mergeCell ref="I5:N5"/>
    <mergeCell ref="C6:F6"/>
    <mergeCell ref="G6:H6"/>
    <mergeCell ref="I6:J6"/>
    <mergeCell ref="K6:L6"/>
    <mergeCell ref="M6:N6"/>
    <mergeCell ref="D7:N7"/>
    <mergeCell ref="F8:J8"/>
    <mergeCell ref="K8:L8"/>
    <mergeCell ref="F9:G9"/>
    <mergeCell ref="I9:J9"/>
    <mergeCell ref="F10:G10"/>
    <mergeCell ref="I10:J10"/>
    <mergeCell ref="F11:G11"/>
    <mergeCell ref="I11:J11"/>
    <mergeCell ref="F12:G12"/>
    <mergeCell ref="I12:J12"/>
    <mergeCell ref="F13:G13"/>
    <mergeCell ref="I13:J13"/>
    <mergeCell ref="F14:G14"/>
    <mergeCell ref="I14:J14"/>
    <mergeCell ref="F15:G15"/>
    <mergeCell ref="I15:J15"/>
    <mergeCell ref="K16:L16"/>
    <mergeCell ref="M16:N16"/>
    <mergeCell ref="K17:L17"/>
    <mergeCell ref="M17:N17"/>
    <mergeCell ref="K18:L18"/>
    <mergeCell ref="M18:N18"/>
    <mergeCell ref="F20:H20"/>
    <mergeCell ref="K20:L20"/>
    <mergeCell ref="M20:N20"/>
    <mergeCell ref="F21:H21"/>
    <mergeCell ref="K21:L21"/>
    <mergeCell ref="F22:H22"/>
    <mergeCell ref="K22:L22"/>
    <mergeCell ref="F23:H23"/>
    <mergeCell ref="K23:L23"/>
    <mergeCell ref="D24:E24"/>
    <mergeCell ref="F24:L24"/>
    <mergeCell ref="D25:E25"/>
    <mergeCell ref="G25:I25"/>
    <mergeCell ref="K25:L25"/>
    <mergeCell ref="M25:N25"/>
    <mergeCell ref="E26:N26"/>
    <mergeCell ref="E27:N27"/>
    <mergeCell ref="E28:N28"/>
    <mergeCell ref="F29:G29"/>
    <mergeCell ref="H29:N29"/>
    <mergeCell ref="K30:N30"/>
    <mergeCell ref="D31:N31"/>
    <mergeCell ref="K32:N32"/>
    <mergeCell ref="E33:I33"/>
    <mergeCell ref="J33:N33"/>
    <mergeCell ref="E34:I34"/>
    <mergeCell ref="J34:N34"/>
    <mergeCell ref="E35:I35"/>
    <mergeCell ref="J35:N35"/>
    <mergeCell ref="E36:I36"/>
    <mergeCell ref="J36:N36"/>
    <mergeCell ref="B37:C37"/>
    <mergeCell ref="D37:I37"/>
    <mergeCell ref="J37:L37"/>
    <mergeCell ref="M37:N37"/>
    <mergeCell ref="B38:C38"/>
    <mergeCell ref="D38:I38"/>
    <mergeCell ref="J38:L38"/>
    <mergeCell ref="M38:N38"/>
    <mergeCell ref="B39:C39"/>
    <mergeCell ref="D39:I39"/>
    <mergeCell ref="J39:L39"/>
    <mergeCell ref="M39:N39"/>
    <mergeCell ref="B40:C40"/>
    <mergeCell ref="D40:I40"/>
    <mergeCell ref="J40:L40"/>
    <mergeCell ref="M40:N40"/>
    <mergeCell ref="B41:C41"/>
    <mergeCell ref="D41:I41"/>
    <mergeCell ref="J41:N41"/>
    <mergeCell ref="B42:C42"/>
    <mergeCell ref="D42:I42"/>
    <mergeCell ref="J42:N42"/>
    <mergeCell ref="B43:C43"/>
    <mergeCell ref="D43:I43"/>
    <mergeCell ref="J43:N43"/>
    <mergeCell ref="B44:F44"/>
    <mergeCell ref="E45:F45"/>
    <mergeCell ref="E46:F46"/>
    <mergeCell ref="G46:H46"/>
    <mergeCell ref="I46:J46"/>
    <mergeCell ref="M46:N46"/>
    <mergeCell ref="E47:F47"/>
    <mergeCell ref="G47:H47"/>
    <mergeCell ref="I47:J47"/>
    <mergeCell ref="M47:N47"/>
    <mergeCell ref="E48:F48"/>
    <mergeCell ref="G48:H48"/>
    <mergeCell ref="I48:J48"/>
    <mergeCell ref="M48:N48"/>
    <mergeCell ref="E49:F49"/>
    <mergeCell ref="G49:H49"/>
    <mergeCell ref="I49:J49"/>
    <mergeCell ref="M49:N49"/>
    <mergeCell ref="E50:F50"/>
    <mergeCell ref="G50:H50"/>
    <mergeCell ref="I50:J50"/>
    <mergeCell ref="M50:N50"/>
    <mergeCell ref="E51:F51"/>
    <mergeCell ref="G51:H51"/>
    <mergeCell ref="I51:J51"/>
    <mergeCell ref="M51:N51"/>
    <mergeCell ref="E52:F52"/>
    <mergeCell ref="G52:H52"/>
    <mergeCell ref="I52:J52"/>
    <mergeCell ref="M52:N52"/>
    <mergeCell ref="E53:F53"/>
    <mergeCell ref="G53:H53"/>
    <mergeCell ref="I53:J53"/>
    <mergeCell ref="M53:N53"/>
    <mergeCell ref="E54:F54"/>
    <mergeCell ref="G54:H54"/>
    <mergeCell ref="I54:J54"/>
    <mergeCell ref="M54:N54"/>
    <mergeCell ref="E55:F55"/>
    <mergeCell ref="G55:H55"/>
    <mergeCell ref="I55:J55"/>
    <mergeCell ref="M55:N55"/>
    <mergeCell ref="E56:F56"/>
    <mergeCell ref="G56:H56"/>
    <mergeCell ref="I56:J56"/>
    <mergeCell ref="M56:N56"/>
    <mergeCell ref="E57:F57"/>
    <mergeCell ref="G57:H57"/>
    <mergeCell ref="I57:J57"/>
    <mergeCell ref="M57:N57"/>
    <mergeCell ref="E58:F58"/>
    <mergeCell ref="G58:H58"/>
    <mergeCell ref="I58:J58"/>
    <mergeCell ref="M58:N58"/>
    <mergeCell ref="E59:F59"/>
    <mergeCell ref="G59:H59"/>
    <mergeCell ref="I59:J59"/>
    <mergeCell ref="M59:N59"/>
    <mergeCell ref="E60:F60"/>
    <mergeCell ref="G60:H60"/>
    <mergeCell ref="I60:J60"/>
    <mergeCell ref="M60:N60"/>
    <mergeCell ref="E61:F61"/>
    <mergeCell ref="G61:H61"/>
    <mergeCell ref="I61:J61"/>
    <mergeCell ref="M61:N61"/>
    <mergeCell ref="E62:F62"/>
    <mergeCell ref="G62:H62"/>
    <mergeCell ref="I62:J62"/>
    <mergeCell ref="M62:N62"/>
    <mergeCell ref="E63:F63"/>
    <mergeCell ref="G63:H63"/>
    <mergeCell ref="I63:J63"/>
    <mergeCell ref="M63:N63"/>
    <mergeCell ref="B64:N64"/>
    <mergeCell ref="B65:C65"/>
    <mergeCell ref="D65:G65"/>
    <mergeCell ref="H65:I65"/>
    <mergeCell ref="J65:N65"/>
    <mergeCell ref="B66:C66"/>
    <mergeCell ref="D66:G66"/>
    <mergeCell ref="H66:I66"/>
    <mergeCell ref="J66:N66"/>
    <mergeCell ref="B67:C67"/>
    <mergeCell ref="D67:G67"/>
    <mergeCell ref="H67:I67"/>
    <mergeCell ref="J67:N67"/>
    <mergeCell ref="A4:A6"/>
    <mergeCell ref="A7:A19"/>
    <mergeCell ref="A20:A32"/>
    <mergeCell ref="A33:A36"/>
    <mergeCell ref="A37:A40"/>
    <mergeCell ref="A41:A43"/>
    <mergeCell ref="A44:A64"/>
    <mergeCell ref="A65:A67"/>
    <mergeCell ref="B7:B15"/>
    <mergeCell ref="B16:B19"/>
    <mergeCell ref="B20:B31"/>
    <mergeCell ref="B33:B36"/>
    <mergeCell ref="B46:B53"/>
    <mergeCell ref="B54:B61"/>
    <mergeCell ref="B62:B63"/>
    <mergeCell ref="C7:C9"/>
    <mergeCell ref="C20:C24"/>
    <mergeCell ref="C25:C28"/>
    <mergeCell ref="C29:C30"/>
    <mergeCell ref="D8:D9"/>
    <mergeCell ref="E8:E9"/>
    <mergeCell ref="F16:F18"/>
    <mergeCell ref="G16:G18"/>
    <mergeCell ref="K44:K45"/>
    <mergeCell ref="L44:L45"/>
    <mergeCell ref="M8:M9"/>
    <mergeCell ref="N8:N9"/>
    <mergeCell ref="C16:E18"/>
    <mergeCell ref="H16:J18"/>
    <mergeCell ref="M21:N24"/>
    <mergeCell ref="G44:H45"/>
    <mergeCell ref="I44:J45"/>
    <mergeCell ref="M44:N45"/>
  </mergeCells>
  <conditionalFormatting sqref="M10">
    <cfRule type="cellIs" dxfId="0" priority="25" operator="lessThan">
      <formula>0</formula>
    </cfRule>
  </conditionalFormatting>
  <conditionalFormatting sqref="O10">
    <cfRule type="expression" dxfId="1" priority="23">
      <formula>LEN($O$10)&gt;0</formula>
    </cfRule>
  </conditionalFormatting>
  <conditionalFormatting sqref="O11">
    <cfRule type="expression" dxfId="1" priority="22">
      <formula>LEN($O$11)&gt;0</formula>
    </cfRule>
  </conditionalFormatting>
  <conditionalFormatting sqref="O12">
    <cfRule type="expression" dxfId="1" priority="21">
      <formula>LEN($O$12)&gt;0</formula>
    </cfRule>
  </conditionalFormatting>
  <conditionalFormatting sqref="O13">
    <cfRule type="expression" dxfId="1" priority="20">
      <formula>LEN($O$13)&gt;0</formula>
    </cfRule>
  </conditionalFormatting>
  <conditionalFormatting sqref="O16">
    <cfRule type="expression" dxfId="1" priority="18">
      <formula>LEN($O$16)&gt;0</formula>
    </cfRule>
  </conditionalFormatting>
  <conditionalFormatting sqref="O17">
    <cfRule type="expression" dxfId="1" priority="17">
      <formula>LEN($O$17)&gt;0</formula>
    </cfRule>
  </conditionalFormatting>
  <conditionalFormatting sqref="O18">
    <cfRule type="expression" dxfId="1" priority="3">
      <formula>LEN($O$17)&gt;0</formula>
    </cfRule>
  </conditionalFormatting>
  <conditionalFormatting sqref="O19">
    <cfRule type="expression" dxfId="1" priority="16">
      <formula>LEN($O$19)&gt;0</formula>
    </cfRule>
  </conditionalFormatting>
  <conditionalFormatting sqref="P19">
    <cfRule type="expression" dxfId="1" priority="15">
      <formula>LEN($P$19)&gt;0</formula>
    </cfRule>
  </conditionalFormatting>
  <conditionalFormatting sqref="O21">
    <cfRule type="expression" dxfId="1" priority="14">
      <formula>LEN($O$21)&gt;0</formula>
    </cfRule>
  </conditionalFormatting>
  <conditionalFormatting sqref="O22">
    <cfRule type="expression" dxfId="1" priority="13">
      <formula>LEN($O$22)&gt;0</formula>
    </cfRule>
  </conditionalFormatting>
  <conditionalFormatting sqref="O23">
    <cfRule type="expression" dxfId="1" priority="12">
      <formula>LEN($O$23)&gt;0</formula>
    </cfRule>
  </conditionalFormatting>
  <conditionalFormatting sqref="O24">
    <cfRule type="expression" dxfId="1" priority="11">
      <formula>LEN($O$24)&gt;0</formula>
    </cfRule>
  </conditionalFormatting>
  <conditionalFormatting sqref="O25">
    <cfRule type="expression" dxfId="1" priority="10">
      <formula>LEN($O$25)&gt;0</formula>
    </cfRule>
  </conditionalFormatting>
  <conditionalFormatting sqref="O26">
    <cfRule type="expression" dxfId="1" priority="9">
      <formula>LEN($O$26)&gt;0</formula>
    </cfRule>
  </conditionalFormatting>
  <conditionalFormatting sqref="O29">
    <cfRule type="expression" dxfId="1" priority="7">
      <formula>LEN($O$29)&gt;0</formula>
    </cfRule>
    <cfRule type="expression" dxfId="1" priority="6">
      <formula>LEN($O$29)&gt;0</formula>
    </cfRule>
  </conditionalFormatting>
  <conditionalFormatting sqref="O30">
    <cfRule type="expression" dxfId="1" priority="5">
      <formula>LEN($O$30)&gt;0</formula>
    </cfRule>
  </conditionalFormatting>
  <conditionalFormatting sqref="O32">
    <cfRule type="expression" dxfId="1" priority="2">
      <formula>LEN($O$32)&gt;0</formula>
    </cfRule>
  </conditionalFormatting>
  <conditionalFormatting sqref="H10:H15">
    <cfRule type="cellIs" dxfId="0" priority="29" operator="between">
      <formula>1.00001</formula>
      <formula>99999</formula>
    </cfRule>
  </conditionalFormatting>
  <conditionalFormatting sqref="H11:H15">
    <cfRule type="cellIs" dxfId="0" priority="31" operator="between">
      <formula>1.0001</formula>
      <formula>2</formula>
    </cfRule>
    <cfRule type="cellIs" dxfId="0" priority="30" operator="between">
      <formula>1.0001</formula>
      <formula>9999</formula>
    </cfRule>
  </conditionalFormatting>
  <conditionalFormatting sqref="L10:L15">
    <cfRule type="cellIs" dxfId="0" priority="28" operator="between">
      <formula>1.0001</formula>
      <formula>99999</formula>
    </cfRule>
  </conditionalFormatting>
  <conditionalFormatting sqref="M11:M15">
    <cfRule type="cellIs" dxfId="2" priority="19" operator="lessThan">
      <formula>0</formula>
    </cfRule>
  </conditionalFormatting>
  <conditionalFormatting sqref="N11:N15">
    <cfRule type="cellIs" dxfId="0" priority="26" operator="greaterThan">
      <formula>100000</formula>
    </cfRule>
  </conditionalFormatting>
  <conditionalFormatting sqref="M10:N10 K10 D10:G10">
    <cfRule type="cellIs" dxfId="0" priority="27" operator="greaterThan">
      <formula>100000</formula>
    </cfRule>
  </conditionalFormatting>
  <conditionalFormatting sqref="L11:L15 L10">
    <cfRule type="cellIs" dxfId="3" priority="1" operator="between">
      <formula>0.00001</formula>
      <formula>0.49999</formula>
    </cfRule>
  </conditionalFormatting>
  <conditionalFormatting sqref="D11:G15 K11:K15 M11:M15">
    <cfRule type="cellIs" dxfId="2" priority="24" operator="greaterThan">
      <formula>100000</formula>
    </cfRule>
  </conditionalFormatting>
  <conditionalFormatting sqref="M17:N17 F19">
    <cfRule type="cellIs" dxfId="0" priority="32" operator="greaterThan">
      <formula>19999</formula>
    </cfRule>
  </conditionalFormatting>
  <conditionalFormatting sqref="F21:H23 K21:L23">
    <cfRule type="cellIs" dxfId="2" priority="8" operator="greaterThan">
      <formula>1000000000</formula>
    </cfRule>
  </conditionalFormatting>
  <conditionalFormatting sqref="G32 E32">
    <cfRule type="cellIs" dxfId="2" priority="4" operator="greaterThan">
      <formula>1000000000</formula>
    </cfRule>
  </conditionalFormatting>
  <dataValidations count="8">
    <dataValidation type="list" allowBlank="1" showInputMessage="1" showErrorMessage="1" sqref="C46 C47 C48 C49 C50 C51 C52 C53 C54 C55 C56 C57 C58 C59 C60 C61 C62 C63">
      <formula1>"（请选择）,数量指标,质量指标,时效指标,成本指标,经济效益指标,社会效益指标,生态效益指标,可持续影响指标,服务对象满意度指标"</formula1>
    </dataValidation>
    <dataValidation type="list" allowBlank="1" showInputMessage="1" showErrorMessage="1" sqref="C5:F5">
      <formula1>"（请选择）,综合规划股,政府债务管理股,行政政法股,教科文股,经济建设股,工贸股,农业股,社会保障股"</formula1>
    </dataValidation>
    <dataValidation allowBlank="1" showInputMessage="1" showErrorMessage="1" sqref="G5 L64"/>
    <dataValidation type="list" allowBlank="1" showInputMessage="1" showErrorMessage="1" sqref="I5:N5">
      <formula1>"（请选择）,本年度新增项目,延续项目"</formula1>
    </dataValidation>
    <dataValidation type="list" allowBlank="1" showInputMessage="1" showErrorMessage="1" sqref="M38 M39 M40 L46 L47 L48 L49 L50 L51 L52 L53 L54 L55 L56 L57 L58 L59 L60 L61 L62 L63">
      <formula1>"是,否"</formula1>
    </dataValidation>
    <dataValidation type="list" allowBlank="1" showInputMessage="1" showErrorMessage="1" sqref="C6:F6">
      <formula1>"（请选择）,建设类（含修缮）,采购类（含服务）,专项业务类,公用经费类,人员支出类（含奖补助）,其他专项类"</formula1>
    </dataValidation>
    <dataValidation type="list" allowBlank="1" showInputMessage="1" showErrorMessage="1" sqref="B46 B47 B48 B49 B50 B51 B52 B53 B54 B55 B56 B57 B58 B59 B60 B61 B62 B63">
      <formula1>"（请选择）,产出指标,效益指标,满意度指标"</formula1>
    </dataValidation>
    <dataValidation type="list" allowBlank="1" showInputMessage="1" showErrorMessage="1" sqref="I6 M6 M16:N16 D19 H19 L19 N19 E21 J21 E22 J22 E23 J23 E29 D65:D67 F16:F18 J65:J67 K65:L67 E65:G67">
      <formula1>"（请选择）,是,否"</formula1>
    </dataValidation>
  </dataValidations>
  <pageMargins left="0.429861111111111" right="0.309722222222222" top="0.279861111111111" bottom="0.469444444444444" header="0.509722222222222" footer="0.509722222222222"/>
  <pageSetup paperSize="8" scale="70" fitToHeight="0" orientation="portrait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附表1.项目信息及绩效自评表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张莹</dc:creator>
  <dcterms:created xsi:type="dcterms:W3CDTF">2024-01-26T02:47:57Z</dcterms:created>
  <dcterms:modified xsi:type="dcterms:W3CDTF">2024-01-26T02:48:03Z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2052-10.1.0.6159</vt:lpwstr>
  </property>
</Properties>
</file>